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EF7D7A7-35BE-4DF7-B07C-87F21F233239}" xr6:coauthVersionLast="47" xr6:coauthVersionMax="47" xr10:uidLastSave="{00000000-0000-0000-0000-000000000000}"/>
  <bookViews>
    <workbookView xWindow="4680" yWindow="2280" windowWidth="28800" windowHeight="15345" tabRatio="780" xr2:uid="{00000000-000D-0000-FFFF-FFFF00000000}"/>
  </bookViews>
  <sheets>
    <sheet name="P&amp;L Ytd." sheetId="2" r:id="rId1"/>
    <sheet name="P&amp;L Qtd." sheetId="10" r:id="rId2"/>
    <sheet name="Balance Sheet" sheetId="29" r:id="rId3"/>
    <sheet name="Business volumes" sheetId="28" r:id="rId4"/>
    <sheet name="Additional information" sheetId="6" r:id="rId5"/>
    <sheet name="NIM" sheetId="9" r:id="rId6"/>
    <sheet name="P&amp;L Ytd. (till 1Q24)" sheetId="30" r:id="rId7"/>
    <sheet name="P&amp;L Qtd. (till 1Q24)" sheetId="31" r:id="rId8"/>
    <sheet name="Balance Sheet (till 1Q24)" sheetId="32" r:id="rId9"/>
  </sheets>
  <definedNames>
    <definedName name="_xlnm.Print_Area" localSheetId="4">'Additional information'!$A$1:$C$45</definedName>
    <definedName name="_xlnm.Print_Area" localSheetId="2">'Balance Sheet'!$A$1:$C$67</definedName>
    <definedName name="_xlnm.Print_Area" localSheetId="8">'Balance Sheet (till 1Q24)'!$A$1:$C$65</definedName>
    <definedName name="_xlnm.Print_Area" localSheetId="3">'Business volumes'!$A$1:$C$30</definedName>
    <definedName name="_xlnm.Print_Area" localSheetId="5">NIM!$A$1:$C$29</definedName>
    <definedName name="_xlnm.Print_Area" localSheetId="1">'P&amp;L Qtd.'!$A$1:$C$36</definedName>
    <definedName name="_xlnm.Print_Area" localSheetId="7">'P&amp;L Qtd. (till 1Q24)'!$A$1:$C$35</definedName>
    <definedName name="_xlnm.Print_Area" localSheetId="0">'P&amp;L Ytd.'!$A$1:$C$37</definedName>
    <definedName name="_xlnm.Print_Area" localSheetId="6">'P&amp;L Ytd. (till 1Q24)'!$A$1:$C$36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4" i="6" l="1"/>
  <c r="P25" i="6"/>
  <c r="O34" i="6"/>
  <c r="O25" i="6"/>
  <c r="N34" i="6"/>
  <c r="N25" i="6"/>
  <c r="M34" i="6"/>
  <c r="M25" i="6"/>
</calcChain>
</file>

<file path=xl/sharedStrings.xml><?xml version="1.0" encoding="utf-8"?>
<sst xmlns="http://schemas.openxmlformats.org/spreadsheetml/2006/main" count="876" uniqueCount="319">
  <si>
    <t>Interest income</t>
  </si>
  <si>
    <t>Interest expense</t>
  </si>
  <si>
    <t>Net interest income</t>
  </si>
  <si>
    <t>Fee and commission income</t>
  </si>
  <si>
    <t>Fee and commission expense</t>
  </si>
  <si>
    <t>Net fee and commission income</t>
  </si>
  <si>
    <t>Dividend income</t>
  </si>
  <si>
    <t>Net gains from financial instruments at fair value through profit or loss and foreign exchange</t>
  </si>
  <si>
    <t>Other net income</t>
  </si>
  <si>
    <t>Operating income</t>
  </si>
  <si>
    <t>Staff expenses</t>
  </si>
  <si>
    <t>Depreciation and amortisation</t>
  </si>
  <si>
    <t>Operating expenses</t>
  </si>
  <si>
    <t>Impairment losses</t>
  </si>
  <si>
    <t>Share of profit of associates and joint ventures</t>
  </si>
  <si>
    <t>Profit before tax</t>
  </si>
  <si>
    <t>Income tax expense</t>
  </si>
  <si>
    <t>Profit for the period</t>
  </si>
  <si>
    <t>Attributable to:</t>
  </si>
  <si>
    <t>Owners of the parent</t>
  </si>
  <si>
    <t>Non-controlling interests</t>
  </si>
  <si>
    <t>Úrokové výnosy</t>
  </si>
  <si>
    <t>Úrokové náklady</t>
  </si>
  <si>
    <t>Čistý úrokový výnos</t>
  </si>
  <si>
    <t>Výnosy z poplatků a provizí</t>
  </si>
  <si>
    <t>Náklady na poplatky a provize</t>
  </si>
  <si>
    <t>Čistý výnos z poplatků a provizí</t>
  </si>
  <si>
    <t>Výnosy z dividend</t>
  </si>
  <si>
    <t>Čistý zisk z finančních nástrojů vykazovaných v reálné hodnotě do zisku nebo ztráty a kurzové rozdíly</t>
  </si>
  <si>
    <t>Čistí ostatní výnosy</t>
  </si>
  <si>
    <t>Provozní výnosy</t>
  </si>
  <si>
    <t>Náklady na zaměstnance</t>
  </si>
  <si>
    <t>Odpisy a amortizace</t>
  </si>
  <si>
    <t>Provozní náklady</t>
  </si>
  <si>
    <t>Ztráty ze znehodnocení</t>
  </si>
  <si>
    <t>Podíl na zisku přidružených společností a společných podniků</t>
  </si>
  <si>
    <t>Zisk před zdaněním</t>
  </si>
  <si>
    <t>Daň z příjmu</t>
  </si>
  <si>
    <t>Zisk za účetní období</t>
  </si>
  <si>
    <t>Připadající:</t>
  </si>
  <si>
    <t>Vlastníkům mateřské společnosti</t>
  </si>
  <si>
    <t>Menšinovým podílníkům</t>
  </si>
  <si>
    <t>(unaudited, CZKm)</t>
  </si>
  <si>
    <t>(neauditováno, mil. Kč)</t>
  </si>
  <si>
    <t>Cash and balances with central banks</t>
  </si>
  <si>
    <t>Pokladní hotovost a pohledávky vůči centrálním bankám</t>
  </si>
  <si>
    <t>Financial assets held for trading</t>
  </si>
  <si>
    <t>Finanční aktiva k obchodování</t>
  </si>
  <si>
    <t>Financial assets designated at fair value through profit or loss</t>
  </si>
  <si>
    <t>Finanční aktiva vykazovaná v reálné hodnotě do zisku nebo ztráty</t>
  </si>
  <si>
    <t>Finanční investice držené do splatnosti</t>
  </si>
  <si>
    <t>Fair value adjustments of the hedged items in portfolio hedge</t>
  </si>
  <si>
    <t>Přecenění na reálnou hodnotu u portfoliově zajišťovaných položek</t>
  </si>
  <si>
    <t>Derivatives used for hedging</t>
  </si>
  <si>
    <t>Zajišťovací deriváty s kladnou reálnou hodnotou</t>
  </si>
  <si>
    <t>Current tax assets</t>
  </si>
  <si>
    <t>Pohledávky ze splatné daně</t>
  </si>
  <si>
    <t>Deferred tax assets</t>
  </si>
  <si>
    <t>Pohledávky z odložené daně</t>
  </si>
  <si>
    <t>Property and equipment</t>
  </si>
  <si>
    <t>Pozemky, budovy a zařízení</t>
  </si>
  <si>
    <t>Goodwill and other intangible assets</t>
  </si>
  <si>
    <t>Goodwill a jiná nehmotná aktiva</t>
  </si>
  <si>
    <t>Non-current assets held-for-sale</t>
  </si>
  <si>
    <t>Aktiva určená k prodeji</t>
  </si>
  <si>
    <t>Other assets</t>
  </si>
  <si>
    <t>Ostatní aktiva</t>
  </si>
  <si>
    <t>Total assets</t>
  </si>
  <si>
    <t>Aktiva celkem</t>
  </si>
  <si>
    <t>Financial liabilities held for trading</t>
  </si>
  <si>
    <t>Finanční závazky k obchodování</t>
  </si>
  <si>
    <t>Financial liabilities at fair value through profit or loss</t>
  </si>
  <si>
    <t>Finanční závazky vykazované v reálné hodnotě do zisku nebo ztráty</t>
  </si>
  <si>
    <t>Financial liabilities at amortised cost</t>
  </si>
  <si>
    <t>Finanční závazky v zůstatkové hodnotě</t>
  </si>
  <si>
    <t xml:space="preserve">   Závazky k centrálním bankám</t>
  </si>
  <si>
    <t xml:space="preserve">   Deposits received from credit institutions</t>
  </si>
  <si>
    <t xml:space="preserve">   Závazky k úvěrovým institucím</t>
  </si>
  <si>
    <t xml:space="preserve">   Deposits received from other than credit institutions</t>
  </si>
  <si>
    <t xml:space="preserve">   Závazky k ostatním klientům</t>
  </si>
  <si>
    <t xml:space="preserve">   Debt securities in issue</t>
  </si>
  <si>
    <t xml:space="preserve">   Vydané dluhové cenné papíry</t>
  </si>
  <si>
    <t xml:space="preserve">   Subordinated liabilities</t>
  </si>
  <si>
    <t xml:space="preserve">   Podřízené závazky</t>
  </si>
  <si>
    <t>Zajišťovací deriváty se zápornou reálnou hodnotou</t>
  </si>
  <si>
    <t>Current tax liabilities</t>
  </si>
  <si>
    <t>Závazky ze splatné daně</t>
  </si>
  <si>
    <t>Deferred tax liabilities</t>
  </si>
  <si>
    <t>Závazky z odložené daně</t>
  </si>
  <si>
    <t>Provisions</t>
  </si>
  <si>
    <t>Rezervy</t>
  </si>
  <si>
    <t>Other liabilities</t>
  </si>
  <si>
    <t>Ostatní závazky</t>
  </si>
  <si>
    <t>Total liabilities</t>
  </si>
  <si>
    <t>Závazky celkem</t>
  </si>
  <si>
    <t>Share capital</t>
  </si>
  <si>
    <t>Základní kapitál</t>
  </si>
  <si>
    <t>Emisní ážio</t>
  </si>
  <si>
    <t>Statutory reserve</t>
  </si>
  <si>
    <t>Retained earnings</t>
  </si>
  <si>
    <t>Nerozdělený zisk</t>
  </si>
  <si>
    <t>Cash flow hedge reserve</t>
  </si>
  <si>
    <t>Oceňovací rozdíly ze zajištění peněžních toků</t>
  </si>
  <si>
    <t>Parent shareholders' equity</t>
  </si>
  <si>
    <t>Vlastní kapitál náležící akcionářům banky</t>
  </si>
  <si>
    <t>Minority interests</t>
  </si>
  <si>
    <t>Menšinové podíly</t>
  </si>
  <si>
    <t>Total equity</t>
  </si>
  <si>
    <t>Vlastní kapitál celkem</t>
  </si>
  <si>
    <t xml:space="preserve">   Deposits received from central banks</t>
  </si>
  <si>
    <t>Total liabilities and equity</t>
  </si>
  <si>
    <t>Závazky a vlastní kapitál celkem</t>
  </si>
  <si>
    <t>Investice v přidružených společnostech a společných podnicích</t>
  </si>
  <si>
    <t>Rezervní fond</t>
  </si>
  <si>
    <t>Investments in associates and joint ventures</t>
  </si>
  <si>
    <t>Share premium</t>
  </si>
  <si>
    <t>Mortgages</t>
  </si>
  <si>
    <t>Hypotéky</t>
  </si>
  <si>
    <t>Consumer finance</t>
  </si>
  <si>
    <t>Spotřebitelské financování</t>
  </si>
  <si>
    <t>SME loans</t>
  </si>
  <si>
    <t>Úvěry malým a středním podnikům</t>
  </si>
  <si>
    <t>Leasing</t>
  </si>
  <si>
    <t>Corporate loans</t>
  </si>
  <si>
    <t>Korporátní úvěry</t>
  </si>
  <si>
    <t>Factoring</t>
  </si>
  <si>
    <t>Klientské vklady</t>
  </si>
  <si>
    <t>Total assets under management</t>
  </si>
  <si>
    <t>Celková aktiva pod správou</t>
  </si>
  <si>
    <t>Pension funds</t>
  </si>
  <si>
    <t>Penzijní fondy</t>
  </si>
  <si>
    <t>Mutual funds</t>
  </si>
  <si>
    <t>Podílové fondy</t>
  </si>
  <si>
    <t>Other asset management</t>
  </si>
  <si>
    <t>Ostatní správa aktiv</t>
  </si>
  <si>
    <t>(konsolidovaný, neauditováno, mld. Kč)</t>
  </si>
  <si>
    <t>(consolidated, unaudited, CZKbn)</t>
  </si>
  <si>
    <t>Ratios</t>
  </si>
  <si>
    <t>Poměrové ukazatele</t>
  </si>
  <si>
    <t>Total capital ratio</t>
  </si>
  <si>
    <t>Loan to deposit ratio</t>
  </si>
  <si>
    <t>Ukazatel kapitálové příměřenosti</t>
  </si>
  <si>
    <t>Ukazatel úvěry / vklady</t>
  </si>
  <si>
    <t>Ukazatel čistého stabilního financování</t>
  </si>
  <si>
    <t>Ukazatel likvidního krytí</t>
  </si>
  <si>
    <r>
      <t xml:space="preserve">Net interest margin </t>
    </r>
    <r>
      <rPr>
        <sz val="8"/>
        <color theme="1"/>
        <rFont val="Arial"/>
        <family val="2"/>
        <charset val="238"/>
      </rPr>
      <t>(Qtd., annualized)</t>
    </r>
  </si>
  <si>
    <r>
      <t xml:space="preserve">Net interest margin </t>
    </r>
    <r>
      <rPr>
        <sz val="8"/>
        <color theme="1"/>
        <rFont val="Arial"/>
        <family val="2"/>
        <charset val="238"/>
      </rPr>
      <t>(Ytd., annualized)</t>
    </r>
  </si>
  <si>
    <r>
      <t xml:space="preserve">Cost/income ratio </t>
    </r>
    <r>
      <rPr>
        <sz val="8"/>
        <color theme="1"/>
        <rFont val="Arial"/>
        <family val="2"/>
        <charset val="238"/>
      </rPr>
      <t>(reported)</t>
    </r>
  </si>
  <si>
    <r>
      <t xml:space="preserve">RoE </t>
    </r>
    <r>
      <rPr>
        <sz val="8"/>
        <color theme="1"/>
        <rFont val="Arial"/>
        <family val="2"/>
        <charset val="238"/>
      </rPr>
      <t>(Ytd.)</t>
    </r>
  </si>
  <si>
    <r>
      <t xml:space="preserve">RoA </t>
    </r>
    <r>
      <rPr>
        <sz val="8"/>
        <color theme="1"/>
        <rFont val="Arial"/>
        <family val="2"/>
        <charset val="238"/>
      </rPr>
      <t>(Ytd.)</t>
    </r>
  </si>
  <si>
    <r>
      <t xml:space="preserve">Čistá úroková marže </t>
    </r>
    <r>
      <rPr>
        <sz val="8"/>
        <color theme="1"/>
        <rFont val="Arial"/>
        <family val="2"/>
        <charset val="238"/>
      </rPr>
      <t>(Qtd., anualizováno)</t>
    </r>
  </si>
  <si>
    <r>
      <t xml:space="preserve">Čistá úroková marže </t>
    </r>
    <r>
      <rPr>
        <sz val="8"/>
        <color theme="1"/>
        <rFont val="Arial"/>
        <family val="2"/>
        <charset val="238"/>
      </rPr>
      <t>(Ytd., anualizováno)</t>
    </r>
  </si>
  <si>
    <r>
      <t xml:space="preserve">Ukazatel náklady / výnosy </t>
    </r>
    <r>
      <rPr>
        <sz val="8"/>
        <color theme="1"/>
        <rFont val="Arial"/>
        <family val="2"/>
        <charset val="238"/>
      </rPr>
      <t>(vykázaný)</t>
    </r>
  </si>
  <si>
    <r>
      <t>RoE</t>
    </r>
    <r>
      <rPr>
        <sz val="8"/>
        <color theme="1"/>
        <rFont val="Arial"/>
        <family val="2"/>
        <charset val="238"/>
      </rPr>
      <t xml:space="preserve"> (Ytd.)</t>
    </r>
  </si>
  <si>
    <t>Leverage ratio</t>
  </si>
  <si>
    <t>Net stable funding ratio</t>
  </si>
  <si>
    <t>Liquidity coverage ratio</t>
  </si>
  <si>
    <r>
      <t xml:space="preserve">Úvěry po splatnosti </t>
    </r>
    <r>
      <rPr>
        <sz val="8"/>
        <color theme="1"/>
        <rFont val="Arial"/>
        <family val="2"/>
        <charset val="238"/>
      </rPr>
      <t>(mld. Kč)</t>
    </r>
  </si>
  <si>
    <t>Řízení rizika (ČNB metodologie)</t>
  </si>
  <si>
    <t>Ratings</t>
  </si>
  <si>
    <t>Ratingová hodnocení</t>
  </si>
  <si>
    <t>Moody's</t>
  </si>
  <si>
    <t>Long-term</t>
  </si>
  <si>
    <t>Short-term</t>
  </si>
  <si>
    <t>Dlouhodobý rating</t>
  </si>
  <si>
    <t>Krátkodobý rating</t>
  </si>
  <si>
    <t>S&amp;P</t>
  </si>
  <si>
    <r>
      <rPr>
        <i/>
        <u/>
        <sz val="8"/>
        <color theme="1"/>
        <rFont val="Arial"/>
        <family val="2"/>
        <charset val="238"/>
      </rPr>
      <t>Outlook:</t>
    </r>
    <r>
      <rPr>
        <i/>
        <sz val="8"/>
        <color theme="1"/>
        <rFont val="Arial"/>
        <family val="2"/>
        <charset val="238"/>
      </rPr>
      <t xml:space="preserve">
Positive - (P)
Negative - (N)
Stable - (S)
Rating under review - (R)</t>
    </r>
  </si>
  <si>
    <r>
      <rPr>
        <i/>
        <u/>
        <sz val="8"/>
        <color theme="1"/>
        <rFont val="Arial"/>
        <family val="2"/>
        <charset val="238"/>
      </rPr>
      <t>Výhled:</t>
    </r>
    <r>
      <rPr>
        <i/>
        <sz val="8"/>
        <color theme="1"/>
        <rFont val="Arial"/>
        <family val="2"/>
        <charset val="238"/>
      </rPr>
      <t xml:space="preserve">
Pozitivní - (P)
Negativní - (N)
Stabilní - (S)
Rating přezkoumáván - (R)</t>
    </r>
  </si>
  <si>
    <t>Pákový poměr</t>
  </si>
  <si>
    <t>A2 (S)</t>
  </si>
  <si>
    <t>A-1</t>
  </si>
  <si>
    <t>Held to maturity investments</t>
  </si>
  <si>
    <t>Cash balances with central banks</t>
  </si>
  <si>
    <t>Total Assets</t>
  </si>
  <si>
    <t>Finanční aktiva vykazovaná v reálné hodnotě do Z/Z</t>
  </si>
  <si>
    <t>Celková aktiva</t>
  </si>
  <si>
    <t>AVG Assets (quarter)</t>
  </si>
  <si>
    <t>Průměrná aktiva (čtvrtletí)</t>
  </si>
  <si>
    <t>AVG Assets (Ytd.)</t>
  </si>
  <si>
    <t>Průměrná aktiva (Ytd.)</t>
  </si>
  <si>
    <t>NIM (Ytd., annualized)</t>
  </si>
  <si>
    <t>Čistá úroková marže (Qtd., anualizováno)</t>
  </si>
  <si>
    <t>Čistá úroková marže (Ytd., anualizováno)</t>
  </si>
  <si>
    <t>NIM (Qtd., annualized)</t>
  </si>
  <si>
    <t>Všeobecné správní náklady</t>
  </si>
  <si>
    <t>z toho všeobecné spr. nákl. (bez bankovních daní)</t>
  </si>
  <si>
    <t>z toho bankovní daně (odvody do Rezolučního fondu a Systému pojištění vkladů)</t>
  </si>
  <si>
    <t>of which GAE (excl. banking taxes)</t>
  </si>
  <si>
    <t>General administrative expenses (GAE)</t>
  </si>
  <si>
    <t>of which banking taxes (contribution to the Resolution Fund and Deposit Guarantee Scheme)</t>
  </si>
  <si>
    <t>Definitions are provided in Appendix of the presentation.</t>
  </si>
  <si>
    <t>Foreign currency translation reserve</t>
  </si>
  <si>
    <t>Oceňovací rozdíly z přepočtu zahraničních měn</t>
  </si>
  <si>
    <t>A (P)</t>
  </si>
  <si>
    <t>4Q 2017</t>
  </si>
  <si>
    <t>Prime - 1</t>
  </si>
  <si>
    <t>Income from operating lease</t>
  </si>
  <si>
    <t>Expense from operating lease</t>
  </si>
  <si>
    <t>Výnosy z operativního leasingu</t>
  </si>
  <si>
    <t>Náklady na operativní leasing</t>
  </si>
  <si>
    <t>Financial assets held for trading pledged as collateral</t>
  </si>
  <si>
    <t>Finanční aktiva k obchodování zastavená za účelem zajištění</t>
  </si>
  <si>
    <t>Čisté ostatní výnosy</t>
  </si>
  <si>
    <t>Net realised gains from financial instruments at fair value through other comprehensive income</t>
  </si>
  <si>
    <t>IFRS 9</t>
  </si>
  <si>
    <t>IAS 39</t>
  </si>
  <si>
    <t>Financial assets at fair value through other comprehensive income</t>
  </si>
  <si>
    <t>Financial assets at fair value through other comprehensive income pledged as collateral</t>
  </si>
  <si>
    <t>Financial assets at amortised cost</t>
  </si>
  <si>
    <t>A2 (P)</t>
  </si>
  <si>
    <t>NII (Ytd.) - adjusted</t>
  </si>
  <si>
    <t>NII (Qtd.) - adjusted</t>
  </si>
  <si>
    <t>Čistý úrokový výnos (Ytd.)  - upraven</t>
  </si>
  <si>
    <t>Čistý úrokový výnos (Qtd.) - upraven</t>
  </si>
  <si>
    <t>Pokladní hotovost, pohledávky vůči centrálním bankám a ostatní vklady na požádání</t>
  </si>
  <si>
    <t>Finanční aktiva vykazovaná v reálné hodnotě do úplného výsledku hospodaření</t>
  </si>
  <si>
    <t>Finanční aktiva vykazovaná v reálné hodnotě do úplného výsledku hospodaření zastavená za účelem zajištění</t>
  </si>
  <si>
    <t>Finanční aktiva vykazovaná v naběhlé hodnotě</t>
  </si>
  <si>
    <t>Finanční aktiva vykazovaná v naběhlé hodnotě - opravné položky</t>
  </si>
  <si>
    <t>Finanční aktiva vykazovaná v naběhlé hodnotě zastavená za účelem zajištění</t>
  </si>
  <si>
    <t>Financial assets at amortised cost pledged as collateral</t>
  </si>
  <si>
    <t>Čistý zisk z finančních aktiv vykazovaných v reálné hodnotě do úplného výsledku hospodaření</t>
  </si>
  <si>
    <t>Financial assets at fair value through OCI - revaluation reserve</t>
  </si>
  <si>
    <t>Oceňovací rozdíly z finančních aktiv vykazovaných v reálné hodnotě do úplného výsledku hospodaření</t>
  </si>
  <si>
    <t>Deduction of Reverse repos and other dealing deductions</t>
  </si>
  <si>
    <t>Odpočet reverzních repo operací a další odpočty dealingu</t>
  </si>
  <si>
    <t>1Q 2018</t>
  </si>
  <si>
    <t>2Q 2018</t>
  </si>
  <si>
    <t>A+ (S)</t>
  </si>
  <si>
    <r>
      <t xml:space="preserve">Úvěrové portfolio* </t>
    </r>
    <r>
      <rPr>
        <b/>
        <sz val="8"/>
        <color theme="0"/>
        <rFont val="Arial"/>
        <family val="2"/>
        <charset val="238"/>
      </rPr>
      <t>(mld. Kč)</t>
    </r>
  </si>
  <si>
    <t>Definice lze najít v příloze prezentace.</t>
  </si>
  <si>
    <r>
      <t xml:space="preserve">Loan portfolio* </t>
    </r>
    <r>
      <rPr>
        <b/>
        <sz val="8"/>
        <color theme="0"/>
        <rFont val="Arial"/>
        <family val="2"/>
        <charset val="238"/>
      </rPr>
      <t>(CZKbn)</t>
    </r>
  </si>
  <si>
    <t>3Q 2018</t>
  </si>
  <si>
    <t>4Q 2018</t>
  </si>
  <si>
    <t>Non-trading financial assets mandatorily at fair value through profit or loss</t>
  </si>
  <si>
    <t>Finanční aktiva jiná než k obchodování povinně vykazovaná v reálné hodnotě do Z/Z</t>
  </si>
  <si>
    <t>A1 (S)</t>
  </si>
  <si>
    <t>NIM calculation (CZKths)</t>
  </si>
  <si>
    <t>Výpočet čisté úrokové marže  (tis. Kč)</t>
  </si>
  <si>
    <t>1Q 2019</t>
  </si>
  <si>
    <t>2Q 2019</t>
  </si>
  <si>
    <t>Úvěry ze stavebního spoření</t>
  </si>
  <si>
    <t>Building savings loans</t>
  </si>
  <si>
    <t>Building savings deposits</t>
  </si>
  <si>
    <t>Stavební spoření</t>
  </si>
  <si>
    <t>n.a.</t>
  </si>
  <si>
    <t>* Including IBNR and specific allowances.</t>
  </si>
  <si>
    <t>* Zahrnuje IBNR a specifické rezervy.</t>
  </si>
  <si>
    <t>Ukazatel krytí NPL</t>
  </si>
  <si>
    <t>Podíl úvěrů v selhání</t>
  </si>
  <si>
    <r>
      <t xml:space="preserve">Ukazatel nákladů na úvěrové riziko </t>
    </r>
    <r>
      <rPr>
        <sz val="8"/>
        <color theme="1"/>
        <rFont val="Arial"/>
        <family val="2"/>
        <charset val="238"/>
      </rPr>
      <t>(Ytd., anualizováno)</t>
    </r>
  </si>
  <si>
    <r>
      <t xml:space="preserve">Rezervy na úvěry a pohledávky* </t>
    </r>
    <r>
      <rPr>
        <sz val="8"/>
        <color theme="1"/>
        <rFont val="Arial"/>
        <family val="2"/>
        <charset val="238"/>
      </rPr>
      <t>(mld. Kč)</t>
    </r>
  </si>
  <si>
    <r>
      <t xml:space="preserve">Non-performing loans </t>
    </r>
    <r>
      <rPr>
        <sz val="8"/>
        <color theme="1"/>
        <rFont val="Arial"/>
        <family val="2"/>
        <charset val="238"/>
      </rPr>
      <t>(CZKbn)</t>
    </r>
  </si>
  <si>
    <r>
      <t xml:space="preserve">Allowances for loans and leases* </t>
    </r>
    <r>
      <rPr>
        <sz val="8"/>
        <color theme="1"/>
        <rFont val="Arial"/>
        <family val="2"/>
        <charset val="238"/>
      </rPr>
      <t>(CZKbn)</t>
    </r>
  </si>
  <si>
    <r>
      <t>Credit cost ratio</t>
    </r>
    <r>
      <rPr>
        <sz val="8"/>
        <color theme="1"/>
        <rFont val="Arial"/>
        <family val="2"/>
        <charset val="238"/>
      </rPr>
      <t xml:space="preserve"> (Ytd., annualized)</t>
    </r>
  </si>
  <si>
    <t>NPL ratio</t>
  </si>
  <si>
    <t>NPL coverage ratio</t>
  </si>
  <si>
    <t>3Q 2019</t>
  </si>
  <si>
    <t>4Q 2019</t>
  </si>
  <si>
    <t>Loan portfolio</t>
  </si>
  <si>
    <t>Úvěrové portfolio</t>
  </si>
  <si>
    <t>Vklady celkem</t>
  </si>
  <si>
    <t>Group deposits</t>
  </si>
  <si>
    <t>1Q 2020</t>
  </si>
  <si>
    <t>2Q 2020</t>
  </si>
  <si>
    <t>3Q 2020</t>
  </si>
  <si>
    <t>4Q 2020</t>
  </si>
  <si>
    <t>1Q 2021</t>
  </si>
  <si>
    <t xml:space="preserve">   Lease liabilites</t>
  </si>
  <si>
    <t xml:space="preserve">   Závazky z leasingu</t>
  </si>
  <si>
    <t>Risk Management (CNB methodology; incl. ČSOBS in 100%)</t>
  </si>
  <si>
    <t>2Q 2021</t>
  </si>
  <si>
    <t>3Q 2021</t>
  </si>
  <si>
    <t>4Q 2021</t>
  </si>
  <si>
    <t>1Q 2022</t>
  </si>
  <si>
    <t>2Q 2022</t>
  </si>
  <si>
    <t>3Q 2022</t>
  </si>
  <si>
    <t>4Q 2022</t>
  </si>
  <si>
    <t>Available MREL as a % of RWA</t>
  </si>
  <si>
    <t>Available MREL as a % of LRE</t>
  </si>
  <si>
    <t>Dostupný MREL jako % RWA</t>
  </si>
  <si>
    <t>Dostupný MREL jako % LRE</t>
  </si>
  <si>
    <t>Financial assets at amortised cost - net</t>
  </si>
  <si>
    <t xml:space="preserve">   Financial assets at amortised cost - debt securities (gross)</t>
  </si>
  <si>
    <t xml:space="preserve">   Financial assets at amortised cost - loans to credit institutions (gross)</t>
  </si>
  <si>
    <t xml:space="preserve">   Financial assets at amortised cost - loans to other than credit institutions (gross)</t>
  </si>
  <si>
    <t xml:space="preserve">   Financial assets at amortised cost - provisions</t>
  </si>
  <si>
    <t>Finanční aktiva vykazovaná v naběhlé hodnotě - dluhové cenné papíry (brutto)</t>
  </si>
  <si>
    <t>Finanční aktiva vykazovaná v naběhlé hodnotě - úvěry a pohledávky (úvěrové instituce, brutto)</t>
  </si>
  <si>
    <t>Finanční aktiva vykazovaná v naběhlé hodnotě - úvěry a pohleddávky (bez úvěrových institucí, brutto)</t>
  </si>
  <si>
    <t>1Q 2023</t>
  </si>
  <si>
    <t>Common Equity Tier 1 ratio</t>
  </si>
  <si>
    <t>Ukazatel kmenového kapitálu Tier 1</t>
  </si>
  <si>
    <t>2Q 2023</t>
  </si>
  <si>
    <t>3Q 2023</t>
  </si>
  <si>
    <t>4Q 2023</t>
  </si>
  <si>
    <t>1Q 2024</t>
  </si>
  <si>
    <t>Note (1):
Beginning June 2019 building savings bank ČSOBS is fully consolidated in ČSOB's financial statements. The outstanding volumes of building savings loans and deposits since 2Q 2018 were retrospectively restated. 
Note (2):
As of 1Q 2021 assets under management are reported in new structure, 2020 was restated.</t>
  </si>
  <si>
    <t>Poznámka (1):
Počínaje červnem 2019 je ČSOB Stavební spořitelna plně konsolidována ve finančních výkazech ČSOB. Objemy úvěrů a vkladů ve stavebním spoření od 2Q 2018 byly zpětně přepočteny. 
Poznámka (2):
Celková aktiva pod správou od 1Q 2021 vykazována v nové struktuře, rok 2020 byl přepočten.</t>
  </si>
  <si>
    <t xml:space="preserve">Note (1): 
In the context of IFRS 9 implementation, several items of profit and loss statement have been renamed: net realized gains from financial instruments at fair value through other comprehensive income (formerly net realized gains on available-for-sale financial assets), impairment on financial assets at amortised cost (formerly impairment on loans and receivables), impairment on financial assets at fair value through other comprehensive income (formerly impairment on available-for-sale securities). 
The implementation had very limited impact on year-on-year comparison, previous years have not been restated retrospectively.
Note (2): 
Beginning June 2019 building savings bank ČSOBS is fully consolidated in ČSOB's financial statements.The statements were not restated retrospectively.
Note (3):
In 2022, ČSOB made a change in reporting policy that affected ‘Net interest income’ and ‘Net gains from financial instruments at fair value through profit or loss’ in Profit and loss statement. The change did not affect total Operating income. The change has been applied retrospectively and consequently ČSOB restated 2021 consolidated Profit and loss statement. </t>
  </si>
  <si>
    <t>Poznámka (1): 
V souvislosti s implementací IFRS 9  bylo přejmenováno několik položek výkazu zisku a ztrát: čistý zisk z finančních aktiv vykazovaných v reálné hodnotě do úplného výsledku hospodaření (dříve čistý zisk z realizovatelných finančních aktiv), ztráty ze znehodnocení finančních aktiv vykazovaných v naběhlé hodnotě (dříve ztráty ze znehodnocení úvěrů a pohledávek), ztráty ze znehodnocení finančních aktiv vykazovaných v reálné hodnotě do úplného výsledku hospodaření (dříve znehodnocení realizovatelných finančních aktiv). 
Implementace měla velmi omezený dopad na meziroční srovnání, předchozí roky nebyly zpětně přepočteny. 
Poznámka (2): 
Počínaje červnem 2019 je ČSOB Stavební spořitelna plně konsolidována ve finančních výkazech ČSOB. Výkazy nebyly zpětně přepočítány.
Poznámka (3):
V roce 2022 ČSOB provedla změnu ve vykazování, která ovlivnila „Čistý úrokový výnos“ a „istý zisk z finančních nástrojů vykazovaných v reálné hodnotě do zisku nebo ztráty“ ve výkazu zisku a ztráty. Změna neměla vliv na celkové provozní výnosy. Změna byla aplikována retrospektivně a ČSOB následně přepracovala konsolidovaný výkaz zisku a ztráty za rok 2021.</t>
  </si>
  <si>
    <t>2Q 2024</t>
  </si>
  <si>
    <t>restated</t>
  </si>
  <si>
    <t>Investment property</t>
  </si>
  <si>
    <t>Investice do nemovitostí</t>
  </si>
  <si>
    <t xml:space="preserve">Note: 
CSOB has retrospectively corrected profit and loss statement for years 2022 and 2023 due to incorrect static data set-up. Lines Income tax expense and Profit for the period have been restated. </t>
  </si>
  <si>
    <t>Poznámka: 
ČSOB zpětně opravila výkaz zisku a ztráty za roky 2022 a 2023 z důvodu chybného nastavení statických dat. Řádky Daň z příjmu a Zisk za účetní období byly přepracovány.</t>
  </si>
  <si>
    <r>
      <rPr>
        <i/>
        <u/>
        <sz val="8"/>
        <rFont val="Arial"/>
        <family val="2"/>
        <charset val="238"/>
      </rPr>
      <t>Note</t>
    </r>
    <r>
      <rPr>
        <i/>
        <sz val="8"/>
        <rFont val="Arial"/>
        <family val="2"/>
        <charset val="238"/>
      </rPr>
      <t>: Ratios RoE, RoA, Common Equity Tier 1 ratio, Total capital ratio, Leverage ratio, Available MREL as a % of RWA, Available MREL as a %  of LRE for the years 2022, 2023 and as of 31/3/2024 have been restated in line with the changes in financial statements.</t>
    </r>
  </si>
  <si>
    <r>
      <rPr>
        <i/>
        <u/>
        <sz val="8"/>
        <rFont val="Arial"/>
        <family val="2"/>
        <charset val="238"/>
      </rPr>
      <t>Poznámka</t>
    </r>
    <r>
      <rPr>
        <i/>
        <sz val="8"/>
        <rFont val="Arial"/>
        <family val="2"/>
        <charset val="238"/>
      </rPr>
      <t>: Ukazatelé RoE, RoA, ukazatel kmenového kapitálu Tier 1, ukazatel kapitálové přiměřenosti, pákový poměr, dostupný MREL jako % RWA, dostupný MREL jako % LRE byly pro roky 2022, 2023 a k 31/3/2024 zpětně přepočítány v souladu se změnami ve finančních výkazech.</t>
    </r>
  </si>
  <si>
    <t>3Q 2024</t>
  </si>
  <si>
    <t>Bank client deposits</t>
  </si>
  <si>
    <t>4Q 2024</t>
  </si>
  <si>
    <t>Foreign currency translation reserve and own credit risk</t>
  </si>
  <si>
    <t>A+ (P)</t>
  </si>
  <si>
    <t>Oceňovací rozdíly z přepočtu zahraničních měn a vlastního kreditního rizika</t>
  </si>
  <si>
    <t xml:space="preserve">Note: 
CSOB has retrospectively corrected Balance sheets for years 2022, 2023 and 1Q 2024 due to incorrect static data set-up. Lines Current tax asstes, Deferred tax assets, Total assets, Current tax liabilities, Total liabilities, Retained earnings, Parent shareholderds' equity, Total equity and Total liabilities and equity have been restated. </t>
  </si>
  <si>
    <t>Poznámka: 
ČSOB zpětně opravila bilanci za roky 2022, 2023 a 1Q 2024 z důvodu chybného nastavení statických dat. Řádky Pohledávky ze splatné daně, Pohledávky z odložené daně, Aktiva celkem, Závazky ze splatné daně, Závazky celkem, Nerozdělený zisk, Vlastni kapitál náležící akcionářům banky, Vlastní kapitál celkem a Závazky a vlastní kapotál celkem byly přepracovány.</t>
  </si>
  <si>
    <t>Regulatory capital, MREL eligible debt, and corresponding ratios have been updated as of 24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</si>
</sst>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
    <numFmt numFmtId="166" formatCode="0.0"/>
    <numFmt numFmtId="167" formatCode="0.000%"/>
    <numFmt numFmtId="168" formatCode="#,##0.0"/>
  </numFmts>
  <fonts count="32" x14ac:knownFonts="1">
    <font>
      <sz val="11"/>
      <color theme="1"/>
      <name val="Arial"/>
      <family val="2"/>
      <charset val="238"/>
    </font>
    <font>
      <sz val="11"/>
      <color theme="1"/>
      <name val="Calibri"/>
      <family val="2"/>
      <charset val="238"/>
      <scheme val="minor"/>
    </font>
    <font>
      <sz val="10"/>
      <color theme="1"/>
      <name val="Arial"/>
      <family val="2"/>
      <charset val="238"/>
    </font>
    <font>
      <b/>
      <sz val="10"/>
      <color theme="1"/>
      <name val="Arial"/>
      <family val="2"/>
      <charset val="238"/>
    </font>
    <font>
      <i/>
      <sz val="10"/>
      <color theme="1"/>
      <name val="Arial"/>
      <family val="2"/>
      <charset val="238"/>
    </font>
    <font>
      <b/>
      <sz val="14"/>
      <color theme="1"/>
      <name val="Arial"/>
      <family val="2"/>
      <charset val="238"/>
    </font>
    <font>
      <b/>
      <sz val="11"/>
      <color theme="0"/>
      <name val="Arial"/>
      <family val="2"/>
      <charset val="238"/>
    </font>
    <font>
      <b/>
      <sz val="11"/>
      <color theme="1"/>
      <name val="Arial"/>
      <family val="2"/>
      <charset val="238"/>
    </font>
    <font>
      <sz val="10"/>
      <name val="Arial"/>
      <family val="2"/>
      <charset val="238"/>
    </font>
    <font>
      <sz val="10"/>
      <color theme="0"/>
      <name val="Arial"/>
      <family val="2"/>
      <charset val="238"/>
    </font>
    <font>
      <b/>
      <sz val="10"/>
      <color theme="0"/>
      <name val="Arial"/>
      <family val="2"/>
      <charset val="238"/>
    </font>
    <font>
      <i/>
      <sz val="8"/>
      <color theme="1"/>
      <name val="Arial"/>
      <family val="2"/>
      <charset val="238"/>
    </font>
    <font>
      <i/>
      <u/>
      <sz val="8"/>
      <color theme="1"/>
      <name val="Arial"/>
      <family val="2"/>
      <charset val="238"/>
    </font>
    <font>
      <sz val="10"/>
      <color indexed="8"/>
      <name val="Arial CE"/>
      <family val="2"/>
    </font>
    <font>
      <sz val="8"/>
      <color theme="1"/>
      <name val="Arial"/>
      <family val="2"/>
      <charset val="238"/>
    </font>
    <font>
      <b/>
      <sz val="8"/>
      <color theme="0"/>
      <name val="Arial"/>
      <family val="2"/>
      <charset val="238"/>
    </font>
    <font>
      <sz val="11"/>
      <color theme="1"/>
      <name val="Arial"/>
      <family val="2"/>
      <charset val="238"/>
    </font>
    <font>
      <sz val="11"/>
      <color theme="1"/>
      <name val="Calibri"/>
      <family val="2"/>
      <charset val="238"/>
      <scheme val="minor"/>
    </font>
    <font>
      <b/>
      <sz val="10"/>
      <color theme="0"/>
      <name val="Arial CE"/>
      <charset val="238"/>
    </font>
    <font>
      <sz val="10"/>
      <name val="Arial CE"/>
      <charset val="238"/>
    </font>
    <font>
      <i/>
      <sz val="8"/>
      <color rgb="FFFF0000"/>
      <name val="Arial"/>
      <family val="2"/>
      <charset val="238"/>
    </font>
    <font>
      <i/>
      <sz val="10"/>
      <name val="Arial"/>
      <family val="2"/>
      <charset val="238"/>
    </font>
    <font>
      <i/>
      <sz val="8"/>
      <name val="Arial"/>
      <family val="2"/>
      <charset val="238"/>
    </font>
    <font>
      <i/>
      <u/>
      <sz val="8"/>
      <name val="Arial"/>
      <family val="2"/>
      <charset val="238"/>
    </font>
    <font>
      <i/>
      <sz val="8"/>
      <color rgb="FF333333"/>
      <name val="Arial"/>
      <family val="2"/>
      <charset val="238"/>
    </font>
    <font>
      <sz val="8"/>
      <name val="Arial"/>
      <family val="2"/>
      <charset val="238"/>
    </font>
    <font>
      <sz val="10"/>
      <color rgb="FFFF0000"/>
      <name val="Arial"/>
      <family val="2"/>
      <charset val="238"/>
    </font>
    <font>
      <sz val="11"/>
      <color rgb="FFFF0000"/>
      <name val="Arial"/>
      <family val="2"/>
      <charset val="238"/>
    </font>
    <font>
      <b/>
      <sz val="10"/>
      <name val="Arial"/>
      <family val="2"/>
      <charset val="238"/>
    </font>
    <font>
      <b/>
      <sz val="10"/>
      <color rgb="FFFF0000"/>
      <name val="Arial"/>
      <family val="2"/>
      <charset val="238"/>
    </font>
    <font>
      <b/>
      <sz val="11"/>
      <color rgb="FFFF0000"/>
      <name val="Arial"/>
      <family val="2"/>
      <charset val="238"/>
    </font>
    <font>
      <sz val="10"/>
      <color rgb="FFFF0000"/>
      <name val="Arial CE"/>
      <charset val="238"/>
    </font>
  </fonts>
  <fills count="8">
    <fill>
      <patternFill patternType="none"/>
    </fill>
    <fill>
      <patternFill patternType="gray125"/>
    </fill>
    <fill>
      <patternFill patternType="solid">
        <fgColor rgb="FF0099CD"/>
        <bgColor indexed="64"/>
      </patternFill>
    </fill>
    <fill>
      <patternFill patternType="solid">
        <fgColor rgb="FF003366"/>
        <bgColor indexed="64"/>
      </patternFill>
    </fill>
    <fill>
      <patternFill patternType="solid">
        <fgColor indexed="9"/>
        <bgColor indexed="64"/>
      </patternFill>
    </fill>
    <fill>
      <patternFill patternType="solid">
        <fgColor theme="0" tint="-0.14999847407452621"/>
        <bgColor indexed="64"/>
      </patternFill>
    </fill>
    <fill>
      <patternFill patternType="solid">
        <fgColor rgb="FFD3D5D4"/>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11">
    <xf numFmtId="0" fontId="0" fillId="0" borderId="0"/>
    <xf numFmtId="0" fontId="8" fillId="0" borderId="0">
      <alignment vertical="center"/>
    </xf>
    <xf numFmtId="9" fontId="16" fillId="0" borderId="0" applyFont="0" applyFill="0" applyBorder="0" applyAlignment="0" applyProtection="0"/>
    <xf numFmtId="0" fontId="17" fillId="0" borderId="0"/>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1" fillId="0" borderId="0"/>
  </cellStyleXfs>
  <cellXfs count="144">
    <xf numFmtId="0" fontId="0" fillId="0" borderId="0" xfId="0"/>
    <xf numFmtId="0" fontId="2" fillId="0" borderId="0" xfId="0" applyFont="1"/>
    <xf numFmtId="0" fontId="2" fillId="0" borderId="1" xfId="0" applyFont="1" applyBorder="1"/>
    <xf numFmtId="0" fontId="2" fillId="0" borderId="1" xfId="0" applyFont="1" applyBorder="1" applyAlignment="1">
      <alignment wrapText="1"/>
    </xf>
    <xf numFmtId="0" fontId="4" fillId="0" borderId="0" xfId="0" applyFont="1"/>
    <xf numFmtId="0" fontId="4" fillId="0" borderId="1" xfId="0" applyFont="1" applyBorder="1" applyAlignment="1">
      <alignment wrapText="1"/>
    </xf>
    <xf numFmtId="0" fontId="4" fillId="0" borderId="1" xfId="0" applyFont="1" applyBorder="1"/>
    <xf numFmtId="0" fontId="3" fillId="0" borderId="0" xfId="0" applyFont="1"/>
    <xf numFmtId="0" fontId="5" fillId="0" borderId="0" xfId="0" applyFont="1"/>
    <xf numFmtId="0" fontId="10" fillId="2" borderId="1" xfId="0" applyFont="1" applyFill="1" applyBorder="1" applyAlignment="1">
      <alignment wrapText="1"/>
    </xf>
    <xf numFmtId="0" fontId="10" fillId="2" borderId="1" xfId="0" applyFont="1" applyFill="1" applyBorder="1"/>
    <xf numFmtId="0" fontId="2" fillId="0" borderId="1" xfId="0" applyFont="1" applyFill="1" applyBorder="1" applyAlignment="1">
      <alignment wrapText="1"/>
    </xf>
    <xf numFmtId="0" fontId="11" fillId="0" borderId="0" xfId="0" applyFont="1"/>
    <xf numFmtId="3" fontId="4" fillId="0" borderId="1" xfId="0" applyNumberFormat="1" applyFont="1" applyBorder="1"/>
    <xf numFmtId="3" fontId="10" fillId="2" borderId="1" xfId="0" applyNumberFormat="1" applyFont="1" applyFill="1" applyBorder="1"/>
    <xf numFmtId="3" fontId="2" fillId="0" borderId="1" xfId="0" applyNumberFormat="1" applyFont="1" applyBorder="1"/>
    <xf numFmtId="3" fontId="2" fillId="0" borderId="1" xfId="0" applyNumberFormat="1" applyFont="1" applyFill="1" applyBorder="1"/>
    <xf numFmtId="0" fontId="7" fillId="0" borderId="0" xfId="0" applyFont="1"/>
    <xf numFmtId="0" fontId="10" fillId="2" borderId="2" xfId="0" applyFont="1" applyFill="1" applyBorder="1" applyAlignment="1">
      <alignment wrapText="1"/>
    </xf>
    <xf numFmtId="0" fontId="10" fillId="2" borderId="3" xfId="0" applyFont="1" applyFill="1" applyBorder="1" applyAlignment="1">
      <alignment wrapText="1"/>
    </xf>
    <xf numFmtId="0" fontId="10" fillId="2" borderId="3" xfId="0" applyFont="1" applyFill="1" applyBorder="1"/>
    <xf numFmtId="0" fontId="4" fillId="0" borderId="4" xfId="0" applyFont="1" applyBorder="1" applyAlignment="1">
      <alignment wrapText="1"/>
    </xf>
    <xf numFmtId="3" fontId="10" fillId="2" borderId="2" xfId="0" applyNumberFormat="1" applyFont="1" applyFill="1" applyBorder="1"/>
    <xf numFmtId="3" fontId="4" fillId="0" borderId="4" xfId="0" applyNumberFormat="1" applyFont="1" applyBorder="1"/>
    <xf numFmtId="3" fontId="10" fillId="2" borderId="3" xfId="0" applyNumberFormat="1" applyFont="1" applyFill="1" applyBorder="1"/>
    <xf numFmtId="3" fontId="2" fillId="0" borderId="4" xfId="0" applyNumberFormat="1" applyFont="1" applyBorder="1"/>
    <xf numFmtId="0" fontId="9" fillId="3" borderId="1" xfId="0" applyFont="1" applyFill="1" applyBorder="1" applyAlignment="1">
      <alignment vertical="center"/>
    </xf>
    <xf numFmtId="0" fontId="10" fillId="3" borderId="1" xfId="0" applyFont="1" applyFill="1" applyBorder="1" applyAlignment="1">
      <alignment horizontal="center" vertical="center"/>
    </xf>
    <xf numFmtId="0" fontId="2" fillId="0" borderId="1" xfId="0" applyFont="1" applyBorder="1" applyAlignment="1">
      <alignment vertical="center" wrapText="1"/>
    </xf>
    <xf numFmtId="3" fontId="2" fillId="0" borderId="1" xfId="0" applyNumberFormat="1" applyFont="1" applyBorder="1" applyAlignment="1">
      <alignment vertical="center"/>
    </xf>
    <xf numFmtId="164" fontId="10" fillId="3" borderId="1" xfId="0" applyNumberFormat="1" applyFont="1" applyFill="1" applyBorder="1" applyAlignment="1">
      <alignment horizontal="center" vertical="center"/>
    </xf>
    <xf numFmtId="0" fontId="8" fillId="0" borderId="1" xfId="0" applyFont="1" applyBorder="1"/>
    <xf numFmtId="0" fontId="9" fillId="3" borderId="2" xfId="0" applyFont="1" applyFill="1" applyBorder="1" applyAlignment="1">
      <alignment vertical="center"/>
    </xf>
    <xf numFmtId="164" fontId="10" fillId="3" borderId="2" xfId="0" applyNumberFormat="1" applyFont="1" applyFill="1" applyBorder="1" applyAlignment="1">
      <alignment horizontal="center" vertical="center"/>
    </xf>
    <xf numFmtId="0" fontId="10" fillId="2" borderId="0" xfId="0" applyFont="1" applyFill="1"/>
    <xf numFmtId="0" fontId="10" fillId="2" borderId="0" xfId="0" applyFont="1" applyFill="1" applyBorder="1"/>
    <xf numFmtId="0" fontId="6" fillId="2" borderId="0" xfId="0" applyFont="1" applyFill="1"/>
    <xf numFmtId="0" fontId="11" fillId="0" borderId="0" xfId="0" applyFont="1" applyAlignment="1">
      <alignment wrapText="1"/>
    </xf>
    <xf numFmtId="0" fontId="10" fillId="3" borderId="0" xfId="0" applyFont="1" applyFill="1" applyBorder="1" applyAlignment="1">
      <alignment vertical="center"/>
    </xf>
    <xf numFmtId="164" fontId="10" fillId="3" borderId="0" xfId="0" applyNumberFormat="1" applyFont="1" applyFill="1" applyBorder="1" applyAlignment="1">
      <alignment horizontal="center" vertical="center"/>
    </xf>
    <xf numFmtId="0" fontId="2" fillId="0" borderId="3" xfId="0" applyFont="1" applyBorder="1"/>
    <xf numFmtId="165" fontId="2" fillId="0" borderId="1" xfId="2" applyNumberFormat="1" applyFont="1" applyBorder="1"/>
    <xf numFmtId="10" fontId="2" fillId="0" borderId="1" xfId="2" applyNumberFormat="1" applyFont="1" applyBorder="1"/>
    <xf numFmtId="166" fontId="2" fillId="0" borderId="1" xfId="3" applyNumberFormat="1" applyFont="1" applyFill="1" applyBorder="1"/>
    <xf numFmtId="166" fontId="10" fillId="2" borderId="3" xfId="0" applyNumberFormat="1" applyFont="1" applyFill="1" applyBorder="1"/>
    <xf numFmtId="166" fontId="2" fillId="0" borderId="1" xfId="0" applyNumberFormat="1" applyFont="1" applyBorder="1"/>
    <xf numFmtId="0" fontId="3" fillId="0" borderId="1" xfId="0" applyFont="1" applyBorder="1"/>
    <xf numFmtId="0" fontId="19" fillId="0" borderId="7" xfId="4" applyFont="1" applyFill="1" applyBorder="1"/>
    <xf numFmtId="0" fontId="19" fillId="0" borderId="8" xfId="4" applyFont="1" applyFill="1" applyBorder="1"/>
    <xf numFmtId="0" fontId="18" fillId="2" borderId="7" xfId="4" applyFont="1" applyFill="1" applyBorder="1"/>
    <xf numFmtId="0" fontId="18" fillId="2" borderId="8" xfId="4" applyFont="1" applyFill="1" applyBorder="1"/>
    <xf numFmtId="0" fontId="19" fillId="0" borderId="9" xfId="4" applyFont="1" applyFill="1" applyBorder="1"/>
    <xf numFmtId="0" fontId="18" fillId="2" borderId="9" xfId="4" applyFont="1" applyFill="1" applyBorder="1"/>
    <xf numFmtId="10" fontId="18" fillId="2" borderId="7" xfId="2" applyNumberFormat="1" applyFont="1" applyFill="1" applyBorder="1"/>
    <xf numFmtId="10" fontId="18" fillId="2" borderId="8" xfId="2" applyNumberFormat="1" applyFont="1" applyFill="1" applyBorder="1"/>
    <xf numFmtId="3" fontId="0" fillId="0" borderId="0" xfId="0" applyNumberFormat="1"/>
    <xf numFmtId="3" fontId="19" fillId="0" borderId="6" xfId="4" applyNumberFormat="1" applyFont="1" applyFill="1" applyBorder="1"/>
    <xf numFmtId="3" fontId="19" fillId="0" borderId="5" xfId="4" applyNumberFormat="1" applyFont="1" applyFill="1" applyBorder="1"/>
    <xf numFmtId="0" fontId="4" fillId="0" borderId="1" xfId="0" applyFont="1" applyFill="1" applyBorder="1" applyAlignment="1">
      <alignment wrapText="1"/>
    </xf>
    <xf numFmtId="0" fontId="4" fillId="0" borderId="1" xfId="0" applyFont="1" applyFill="1" applyBorder="1" applyAlignment="1">
      <alignment vertical="center" wrapText="1"/>
    </xf>
    <xf numFmtId="3" fontId="4" fillId="0" borderId="1" xfId="0" applyNumberFormat="1" applyFont="1" applyFill="1" applyBorder="1"/>
    <xf numFmtId="3" fontId="4" fillId="0" borderId="1" xfId="0" applyNumberFormat="1" applyFont="1" applyFill="1" applyBorder="1" applyAlignment="1">
      <alignment vertical="center"/>
    </xf>
    <xf numFmtId="166" fontId="10" fillId="2" borderId="1" xfId="0" applyNumberFormat="1" applyFont="1" applyFill="1" applyBorder="1"/>
    <xf numFmtId="165" fontId="2" fillId="0" borderId="1" xfId="2" applyNumberFormat="1" applyFont="1" applyFill="1" applyBorder="1"/>
    <xf numFmtId="10" fontId="2" fillId="0" borderId="1" xfId="2" applyNumberFormat="1" applyFont="1" applyFill="1" applyBorder="1"/>
    <xf numFmtId="3" fontId="3" fillId="0" borderId="1" xfId="0" applyNumberFormat="1" applyFont="1" applyFill="1" applyBorder="1"/>
    <xf numFmtId="10" fontId="0" fillId="0" borderId="0" xfId="2" applyNumberFormat="1" applyFont="1"/>
    <xf numFmtId="0" fontId="2" fillId="0" borderId="1" xfId="0" applyFont="1" applyFill="1" applyBorder="1"/>
    <xf numFmtId="3" fontId="8" fillId="0" borderId="1" xfId="0" applyNumberFormat="1" applyFont="1" applyBorder="1"/>
    <xf numFmtId="3" fontId="13" fillId="4" borderId="11" xfId="5" applyNumberFormat="1" applyFont="1" applyFill="1" applyBorder="1" applyAlignment="1" applyProtection="1">
      <alignment vertical="center"/>
    </xf>
    <xf numFmtId="3" fontId="8" fillId="0" borderId="1" xfId="0" applyNumberFormat="1" applyFont="1" applyFill="1" applyBorder="1"/>
    <xf numFmtId="0" fontId="8" fillId="0" borderId="1" xfId="0" applyFont="1" applyBorder="1" applyAlignment="1">
      <alignment vertical="center" wrapText="1"/>
    </xf>
    <xf numFmtId="0" fontId="11" fillId="0" borderId="0" xfId="0" applyFont="1" applyAlignment="1">
      <alignment horizontal="center" vertical="center"/>
    </xf>
    <xf numFmtId="0" fontId="19" fillId="0" borderId="0" xfId="4" applyFont="1" applyFill="1" applyBorder="1"/>
    <xf numFmtId="3" fontId="19" fillId="0" borderId="0" xfId="4" applyNumberFormat="1" applyFont="1" applyFill="1" applyBorder="1"/>
    <xf numFmtId="0" fontId="8" fillId="0" borderId="1" xfId="0" applyFont="1" applyFill="1" applyBorder="1"/>
    <xf numFmtId="10" fontId="2" fillId="0" borderId="3" xfId="2" applyNumberFormat="1" applyFont="1" applyFill="1" applyBorder="1"/>
    <xf numFmtId="0" fontId="20" fillId="0" borderId="13" xfId="0" applyFont="1" applyFill="1" applyBorder="1" applyAlignment="1">
      <alignment vertical="center"/>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0" xfId="0" applyFont="1" applyFill="1" applyBorder="1" applyAlignment="1">
      <alignment wrapText="1"/>
    </xf>
    <xf numFmtId="0" fontId="22" fillId="0" borderId="12" xfId="0" applyFont="1" applyFill="1" applyBorder="1" applyAlignment="1">
      <alignment vertical="center" wrapText="1"/>
    </xf>
    <xf numFmtId="167" fontId="0" fillId="0" borderId="0" xfId="2" applyNumberFormat="1" applyFont="1"/>
    <xf numFmtId="0" fontId="24" fillId="0" borderId="0" xfId="0" applyFont="1" applyAlignment="1">
      <alignment horizontal="left" vertical="center" wrapText="1" readingOrder="1"/>
    </xf>
    <xf numFmtId="168" fontId="10" fillId="2" borderId="1" xfId="0" applyNumberFormat="1" applyFont="1" applyFill="1" applyBorder="1"/>
    <xf numFmtId="168" fontId="2" fillId="0" borderId="1" xfId="0" applyNumberFormat="1" applyFont="1" applyBorder="1"/>
    <xf numFmtId="168" fontId="2" fillId="0" borderId="0" xfId="0" applyNumberFormat="1" applyFont="1"/>
    <xf numFmtId="168" fontId="0" fillId="0" borderId="0" xfId="0" applyNumberFormat="1"/>
    <xf numFmtId="0" fontId="2" fillId="0" borderId="1" xfId="0" applyFont="1" applyFill="1" applyBorder="1" applyAlignment="1">
      <alignment vertical="center" wrapText="1"/>
    </xf>
    <xf numFmtId="0" fontId="8" fillId="0" borderId="1" xfId="0" applyFont="1" applyFill="1" applyBorder="1" applyAlignment="1">
      <alignment wrapText="1"/>
    </xf>
    <xf numFmtId="168" fontId="26" fillId="0" borderId="0" xfId="0" applyNumberFormat="1" applyFont="1"/>
    <xf numFmtId="168" fontId="8" fillId="0" borderId="1" xfId="0" applyNumberFormat="1" applyFont="1" applyBorder="1"/>
    <xf numFmtId="10" fontId="8" fillId="0" borderId="1" xfId="2" applyNumberFormat="1" applyFont="1" applyFill="1" applyBorder="1"/>
    <xf numFmtId="10" fontId="8" fillId="0" borderId="3" xfId="2" applyNumberFormat="1" applyFont="1" applyFill="1" applyBorder="1"/>
    <xf numFmtId="165" fontId="8" fillId="0" borderId="1" xfId="2" applyNumberFormat="1" applyFont="1" applyBorder="1"/>
    <xf numFmtId="10" fontId="8" fillId="0" borderId="1" xfId="2" applyNumberFormat="1" applyFont="1" applyBorder="1"/>
    <xf numFmtId="3" fontId="27" fillId="0" borderId="0" xfId="0" applyNumberFormat="1" applyFont="1"/>
    <xf numFmtId="3" fontId="28" fillId="0" borderId="1" xfId="0" applyNumberFormat="1" applyFont="1" applyFill="1" applyBorder="1"/>
    <xf numFmtId="3" fontId="8" fillId="0" borderId="1" xfId="0" applyNumberFormat="1" applyFont="1" applyBorder="1" applyAlignment="1">
      <alignment vertical="center"/>
    </xf>
    <xf numFmtId="3" fontId="21" fillId="0" borderId="1" xfId="0" applyNumberFormat="1" applyFont="1" applyFill="1" applyBorder="1" applyAlignment="1">
      <alignment vertical="center"/>
    </xf>
    <xf numFmtId="3" fontId="21" fillId="0" borderId="1" xfId="0" applyNumberFormat="1" applyFont="1" applyFill="1" applyBorder="1"/>
    <xf numFmtId="0" fontId="27" fillId="0" borderId="0" xfId="0" applyFont="1"/>
    <xf numFmtId="3" fontId="26" fillId="0" borderId="0" xfId="0" applyNumberFormat="1" applyFont="1"/>
    <xf numFmtId="3" fontId="21" fillId="0" borderId="1" xfId="0" applyNumberFormat="1" applyFont="1" applyBorder="1"/>
    <xf numFmtId="0" fontId="29" fillId="2" borderId="0" xfId="0" applyFont="1" applyFill="1"/>
    <xf numFmtId="0" fontId="30" fillId="2" borderId="0" xfId="0" applyFont="1" applyFill="1"/>
    <xf numFmtId="166" fontId="8" fillId="0" borderId="1" xfId="0" applyNumberFormat="1" applyFont="1" applyBorder="1"/>
    <xf numFmtId="3" fontId="31" fillId="0" borderId="0" xfId="4" applyNumberFormat="1" applyFont="1" applyFill="1" applyBorder="1"/>
    <xf numFmtId="3" fontId="21" fillId="0" borderId="1" xfId="0" applyNumberFormat="1" applyFont="1" applyBorder="1" applyAlignment="1">
      <alignment vertical="center"/>
    </xf>
    <xf numFmtId="10" fontId="8" fillId="0" borderId="1" xfId="2" applyNumberFormat="1" applyFont="1" applyFill="1" applyBorder="1"/>
    <xf numFmtId="10" fontId="8" fillId="0" borderId="1" xfId="2" applyNumberFormat="1" applyFont="1" applyBorder="1"/>
    <xf numFmtId="165" fontId="8" fillId="0" borderId="1" xfId="2" applyNumberFormat="1" applyFont="1" applyBorder="1"/>
    <xf numFmtId="165" fontId="8" fillId="0" borderId="1" xfId="2" applyNumberFormat="1" applyFont="1" applyFill="1" applyBorder="1"/>
    <xf numFmtId="0" fontId="2" fillId="0" borderId="1" xfId="9" applyFont="1" applyBorder="1" applyAlignment="1">
      <alignment vertical="center"/>
    </xf>
    <xf numFmtId="0" fontId="4" fillId="0" borderId="1" xfId="9" applyFont="1" applyBorder="1" applyAlignment="1">
      <alignment vertical="center"/>
    </xf>
    <xf numFmtId="0" fontId="4" fillId="0" borderId="1" xfId="9" applyFont="1" applyBorder="1" applyAlignment="1">
      <alignment horizontal="left" vertical="center" indent="3"/>
    </xf>
    <xf numFmtId="0" fontId="11" fillId="0" borderId="12" xfId="0" applyFont="1" applyFill="1" applyBorder="1" applyAlignment="1">
      <alignment vertical="top" wrapText="1"/>
    </xf>
    <xf numFmtId="0" fontId="2" fillId="0" borderId="0" xfId="0" applyFont="1" applyFill="1"/>
    <xf numFmtId="3" fontId="9" fillId="0" borderId="0" xfId="0" applyNumberFormat="1" applyFont="1"/>
    <xf numFmtId="168" fontId="2" fillId="0" borderId="1" xfId="0" applyNumberFormat="1" applyFont="1" applyFill="1" applyBorder="1"/>
    <xf numFmtId="3" fontId="8" fillId="5" borderId="1" xfId="0" applyNumberFormat="1" applyFont="1" applyFill="1" applyBorder="1"/>
    <xf numFmtId="0" fontId="11" fillId="5" borderId="0" xfId="0" applyFont="1" applyFill="1" applyAlignment="1">
      <alignment horizontal="center" vertical="center"/>
    </xf>
    <xf numFmtId="0" fontId="2" fillId="5" borderId="1" xfId="0" applyFont="1" applyFill="1" applyBorder="1"/>
    <xf numFmtId="165" fontId="2" fillId="5" borderId="1" xfId="2" applyNumberFormat="1" applyFont="1" applyFill="1" applyBorder="1"/>
    <xf numFmtId="165" fontId="8" fillId="5" borderId="1" xfId="2" applyNumberFormat="1" applyFont="1" applyFill="1" applyBorder="1"/>
    <xf numFmtId="10" fontId="2" fillId="5" borderId="1" xfId="2" applyNumberFormat="1" applyFont="1" applyFill="1" applyBorder="1"/>
    <xf numFmtId="10" fontId="8" fillId="5" borderId="1" xfId="2" applyNumberFormat="1" applyFont="1" applyFill="1" applyBorder="1"/>
    <xf numFmtId="0" fontId="2" fillId="5" borderId="1" xfId="0" applyFont="1" applyFill="1" applyBorder="1" applyAlignment="1">
      <alignment wrapText="1"/>
    </xf>
    <xf numFmtId="0" fontId="8" fillId="5" borderId="1" xfId="0" applyFont="1" applyFill="1" applyBorder="1"/>
    <xf numFmtId="0" fontId="22" fillId="0" borderId="12" xfId="0" applyFont="1" applyFill="1" applyBorder="1" applyAlignment="1">
      <alignment vertical="top" wrapText="1"/>
    </xf>
    <xf numFmtId="0" fontId="2" fillId="6" borderId="1" xfId="0" applyFont="1" applyFill="1" applyBorder="1"/>
    <xf numFmtId="165" fontId="2" fillId="6" borderId="1" xfId="2" applyNumberFormat="1" applyFont="1" applyFill="1" applyBorder="1"/>
    <xf numFmtId="165" fontId="8" fillId="6" borderId="1" xfId="2" applyNumberFormat="1" applyFont="1" applyFill="1" applyBorder="1"/>
    <xf numFmtId="10" fontId="2" fillId="6" borderId="1" xfId="2" applyNumberFormat="1" applyFont="1" applyFill="1" applyBorder="1"/>
    <xf numFmtId="10" fontId="8" fillId="6" borderId="1" xfId="2" applyNumberFormat="1" applyFont="1" applyFill="1" applyBorder="1"/>
    <xf numFmtId="166" fontId="2" fillId="6" borderId="1" xfId="3" applyNumberFormat="1" applyFont="1" applyFill="1" applyBorder="1"/>
    <xf numFmtId="0" fontId="22" fillId="0" borderId="0" xfId="0" applyFont="1" applyAlignment="1">
      <alignment wrapText="1"/>
    </xf>
    <xf numFmtId="168" fontId="10" fillId="2" borderId="3" xfId="0" applyNumberFormat="1" applyFont="1" applyFill="1" applyBorder="1"/>
    <xf numFmtId="165" fontId="8" fillId="7" borderId="1" xfId="2" applyNumberFormat="1" applyFont="1" applyFill="1" applyBorder="1"/>
    <xf numFmtId="0" fontId="22" fillId="7" borderId="0" xfId="0" applyFont="1" applyFill="1" applyAlignment="1">
      <alignment wrapText="1"/>
    </xf>
    <xf numFmtId="10" fontId="8" fillId="7" borderId="1" xfId="2" applyNumberFormat="1" applyFont="1" applyFill="1" applyBorder="1"/>
    <xf numFmtId="0" fontId="11" fillId="0" borderId="12"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0" xfId="0" applyFont="1" applyAlignment="1">
      <alignment horizontal="left" wrapText="1"/>
    </xf>
  </cellXfs>
  <cellStyles count="11">
    <cellStyle name="]_x000d__x000a_Extension=conv.dll_x000d__x000a_MS-DOS Tools Extentions=C:\DOS\MSTOOLS.DLL_x000d__x000a__x000d__x000a_[Settings]_x000d__x000a_UNDELETE.DLL=C:\DOS\MSTOOLS.DLL_x000d__x000a_W 10" xfId="6" xr:uid="{00000000-0005-0000-0000-000000000000}"/>
    <cellStyle name="=D:\WINNT\SYSTEM32\COMMAND.COM" xfId="1" xr:uid="{00000000-0005-0000-0000-000001000000}"/>
    <cellStyle name="Normální" xfId="0" builtinId="0"/>
    <cellStyle name="normální 12" xfId="7" xr:uid="{00000000-0005-0000-0000-000004000000}"/>
    <cellStyle name="Normální 14" xfId="8" xr:uid="{44BD57E8-FFF5-4EF1-AFFB-3A3BE6F9DFFB}"/>
    <cellStyle name="normální 2" xfId="4" xr:uid="{00000000-0005-0000-0000-000005000000}"/>
    <cellStyle name="normální 6" xfId="3" xr:uid="{00000000-0005-0000-0000-000006000000}"/>
    <cellStyle name="normální 6 2" xfId="10" xr:uid="{9CD6A269-35FF-44F9-9A59-6D81258C7351}"/>
    <cellStyle name="normální_070326 DataSheet PaC+Finance CZ 2" xfId="5" xr:uid="{00000000-0005-0000-0000-000008000000}"/>
    <cellStyle name="normální_FIN" xfId="9" xr:uid="{2DC05C85-DB0B-44A1-A930-D1B5C442024A}"/>
    <cellStyle name="Percent" xfId="2" xr:uid="{C08666B6-E31E-4ED7-889C-59C02802F25C}"/>
  </cellStyles>
  <dxfs count="0"/>
  <tableStyles count="0" defaultTableStyle="TableStyleMedium2" defaultPivotStyle="PivotStyleLight16"/>
  <colors>
    <mruColors>
      <color rgb="FFD3D5D4"/>
      <color rgb="FF0099CD"/>
      <color rgb="FF333333"/>
      <color rgb="FF003366"/>
      <color rgb="FF93E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730554</xdr:colOff>
      <xdr:row>2</xdr:row>
      <xdr:rowOff>161925</xdr:rowOff>
    </xdr:from>
    <xdr:to>
      <xdr:col>3</xdr:col>
      <xdr:colOff>0</xdr:colOff>
      <xdr:row>5</xdr:row>
      <xdr:rowOff>19050</xdr:rowOff>
    </xdr:to>
    <xdr:sp macro="" textlink="">
      <xdr:nvSpPr>
        <xdr:cNvPr id="3" name="TextovéPole 2">
          <a:extLst>
            <a:ext uri="{FF2B5EF4-FFF2-40B4-BE49-F238E27FC236}">
              <a16:creationId xmlns:a16="http://schemas.microsoft.com/office/drawing/2014/main" id="{00000000-0008-0000-0000-000003000000}"/>
            </a:ext>
          </a:extLst>
        </xdr:cNvPr>
        <xdr:cNvSpPr txBox="1"/>
      </xdr:nvSpPr>
      <xdr:spPr>
        <a:xfrm>
          <a:off x="968679" y="485775"/>
          <a:ext cx="6613221"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latin typeface="Arial" panose="020B0604020202020204" pitchFamily="34" charset="0"/>
              <a:cs typeface="Arial" panose="020B0604020202020204" pitchFamily="34" charset="0"/>
            </a:rPr>
            <a:t>Consolidated Profit and Loss Statement of Československá obchodní banka, a.s. - IFRS</a:t>
          </a:r>
          <a:endParaRPr lang="cs-CZ" sz="1200" b="1">
            <a:solidFill>
              <a:sysClr val="windowText" lastClr="000000"/>
            </a:solidFill>
            <a:latin typeface="Arial" panose="020B0604020202020204" pitchFamily="34" charset="0"/>
            <a:cs typeface="Arial" panose="020B0604020202020204" pitchFamily="34" charset="0"/>
          </a:endParaRPr>
        </a:p>
        <a:p>
          <a:r>
            <a:rPr lang="cs-CZ" sz="1050" b="1">
              <a:solidFill>
                <a:sysClr val="windowText" lastClr="000000"/>
              </a:solidFill>
              <a:latin typeface="Arial" panose="020B0604020202020204" pitchFamily="34" charset="0"/>
              <a:cs typeface="Arial" panose="020B0604020202020204" pitchFamily="34" charset="0"/>
            </a:rPr>
            <a:t>Konsolidovaný výkaz zisku a ztráty Československá obchodní banka, a.s. - IFRS</a:t>
          </a:r>
        </a:p>
      </xdr:txBody>
    </xdr:sp>
    <xdr:clientData/>
  </xdr:twoCellAnchor>
  <xdr:twoCellAnchor>
    <xdr:from>
      <xdr:col>0</xdr:col>
      <xdr:colOff>209550</xdr:colOff>
      <xdr:row>2</xdr:row>
      <xdr:rowOff>0</xdr:rowOff>
    </xdr:from>
    <xdr:to>
      <xdr:col>1</xdr:col>
      <xdr:colOff>762000</xdr:colOff>
      <xdr:row>4</xdr:row>
      <xdr:rowOff>209549</xdr:rowOff>
    </xdr:to>
    <xdr:pic>
      <xdr:nvPicPr>
        <xdr:cNvPr id="5" name="Obráze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323850"/>
          <a:ext cx="790575" cy="6286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668921</xdr:colOff>
      <xdr:row>2</xdr:row>
      <xdr:rowOff>133350</xdr:rowOff>
    </xdr:from>
    <xdr:to>
      <xdr:col>3</xdr:col>
      <xdr:colOff>0</xdr:colOff>
      <xdr:row>4</xdr:row>
      <xdr:rowOff>200025</xdr:rowOff>
    </xdr:to>
    <xdr:sp macro="" textlink="">
      <xdr:nvSpPr>
        <xdr:cNvPr id="4" name="TextovéPole 3">
          <a:extLst>
            <a:ext uri="{FF2B5EF4-FFF2-40B4-BE49-F238E27FC236}">
              <a16:creationId xmlns:a16="http://schemas.microsoft.com/office/drawing/2014/main" id="{00000000-0008-0000-0100-000004000000}"/>
            </a:ext>
          </a:extLst>
        </xdr:cNvPr>
        <xdr:cNvSpPr txBox="1"/>
      </xdr:nvSpPr>
      <xdr:spPr>
        <a:xfrm>
          <a:off x="897521" y="457200"/>
          <a:ext cx="1338998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latin typeface="Arial" panose="020B0604020202020204" pitchFamily="34" charset="0"/>
              <a:cs typeface="Arial" panose="020B0604020202020204" pitchFamily="34" charset="0"/>
            </a:rPr>
            <a:t>Consolidated Profit and Loss Statement of Československá obchodní banka, a.s. - IFRS</a:t>
          </a:r>
          <a:endParaRPr lang="cs-CZ" sz="1300" b="1">
            <a:latin typeface="Arial" panose="020B0604020202020204" pitchFamily="34" charset="0"/>
            <a:cs typeface="Arial" panose="020B0604020202020204" pitchFamily="34" charset="0"/>
          </a:endParaRPr>
        </a:p>
        <a:p>
          <a:r>
            <a:rPr lang="en-US" sz="1000" b="1">
              <a:latin typeface="Arial" panose="020B0604020202020204" pitchFamily="34" charset="0"/>
              <a:cs typeface="Arial" panose="020B0604020202020204" pitchFamily="34" charset="0"/>
            </a:rPr>
            <a:t>Konsolidovaný výkaz zisku a ztráty Československá obchodní banka, a.s. - IFRS</a:t>
          </a:r>
          <a:endParaRPr lang="cs-CZ" sz="1000" b="1">
            <a:latin typeface="Arial" panose="020B0604020202020204" pitchFamily="34" charset="0"/>
            <a:cs typeface="Arial" panose="020B0604020202020204" pitchFamily="34" charset="0"/>
          </a:endParaRPr>
        </a:p>
      </xdr:txBody>
    </xdr:sp>
    <xdr:clientData/>
  </xdr:twoCellAnchor>
  <xdr:twoCellAnchor>
    <xdr:from>
      <xdr:col>0</xdr:col>
      <xdr:colOff>161925</xdr:colOff>
      <xdr:row>1</xdr:row>
      <xdr:rowOff>152400</xdr:rowOff>
    </xdr:from>
    <xdr:to>
      <xdr:col>1</xdr:col>
      <xdr:colOff>723900</xdr:colOff>
      <xdr:row>4</xdr:row>
      <xdr:rowOff>200024</xdr:rowOff>
    </xdr:to>
    <xdr:pic>
      <xdr:nvPicPr>
        <xdr:cNvPr id="5" name="Obráze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14325"/>
          <a:ext cx="790575" cy="6286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802365</xdr:colOff>
      <xdr:row>2</xdr:row>
      <xdr:rowOff>114300</xdr:rowOff>
    </xdr:from>
    <xdr:to>
      <xdr:col>3</xdr:col>
      <xdr:colOff>0</xdr:colOff>
      <xdr:row>5</xdr:row>
      <xdr:rowOff>152400</xdr:rowOff>
    </xdr:to>
    <xdr:sp macro="" textlink="">
      <xdr:nvSpPr>
        <xdr:cNvPr id="2" name="TextovéPole 2">
          <a:extLst>
            <a:ext uri="{FF2B5EF4-FFF2-40B4-BE49-F238E27FC236}">
              <a16:creationId xmlns:a16="http://schemas.microsoft.com/office/drawing/2014/main" id="{3BF7EC8B-A43C-4F12-A35A-8389AFC4BA3F}"/>
            </a:ext>
          </a:extLst>
        </xdr:cNvPr>
        <xdr:cNvSpPr txBox="1"/>
      </xdr:nvSpPr>
      <xdr:spPr>
        <a:xfrm>
          <a:off x="1069065" y="457200"/>
          <a:ext cx="765583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latin typeface="Arial" panose="020B0604020202020204" pitchFamily="34" charset="0"/>
              <a:cs typeface="Arial" panose="020B0604020202020204" pitchFamily="34" charset="0"/>
            </a:rPr>
            <a:t>Consolidated </a:t>
          </a:r>
          <a:r>
            <a:rPr lang="cs-CZ" sz="1300" b="1">
              <a:latin typeface="Arial" panose="020B0604020202020204" pitchFamily="34" charset="0"/>
              <a:cs typeface="Arial" panose="020B0604020202020204" pitchFamily="34" charset="0"/>
            </a:rPr>
            <a:t>Balance Sheet</a:t>
          </a:r>
          <a:r>
            <a:rPr lang="en-US" sz="1300" b="1">
              <a:latin typeface="Arial" panose="020B0604020202020204" pitchFamily="34" charset="0"/>
              <a:cs typeface="Arial" panose="020B0604020202020204" pitchFamily="34" charset="0"/>
            </a:rPr>
            <a:t> of Československá obchodní banka, a.s. - IFRS</a:t>
          </a:r>
          <a:endParaRPr lang="cs-CZ" sz="1300" b="1">
            <a:latin typeface="Arial" panose="020B0604020202020204" pitchFamily="34" charset="0"/>
            <a:cs typeface="Arial" panose="020B0604020202020204" pitchFamily="34" charset="0"/>
          </a:endParaRPr>
        </a:p>
        <a:p>
          <a:r>
            <a:rPr lang="en-US" sz="1000" b="1">
              <a:latin typeface="Arial" panose="020B0604020202020204" pitchFamily="34" charset="0"/>
              <a:cs typeface="Arial" panose="020B0604020202020204" pitchFamily="34" charset="0"/>
            </a:rPr>
            <a:t>Konsolidovan</a:t>
          </a:r>
          <a:r>
            <a:rPr lang="cs-CZ" sz="1000" b="1">
              <a:latin typeface="Arial" panose="020B0604020202020204" pitchFamily="34" charset="0"/>
              <a:cs typeface="Arial" panose="020B0604020202020204" pitchFamily="34" charset="0"/>
            </a:rPr>
            <a:t>á</a:t>
          </a:r>
          <a:r>
            <a:rPr lang="cs-CZ" sz="1000" b="1" baseline="0">
              <a:latin typeface="Arial" panose="020B0604020202020204" pitchFamily="34" charset="0"/>
              <a:cs typeface="Arial" panose="020B0604020202020204" pitchFamily="34" charset="0"/>
            </a:rPr>
            <a:t> bilance </a:t>
          </a:r>
          <a:r>
            <a:rPr lang="en-US" sz="1000" b="1">
              <a:latin typeface="Arial" panose="020B0604020202020204" pitchFamily="34" charset="0"/>
              <a:cs typeface="Arial" panose="020B0604020202020204" pitchFamily="34" charset="0"/>
            </a:rPr>
            <a:t>Československá obchodní banka, a.s. - IFRS</a:t>
          </a:r>
          <a:endParaRPr lang="cs-CZ" sz="1000" b="1">
            <a:latin typeface="Arial" panose="020B0604020202020204" pitchFamily="34" charset="0"/>
            <a:cs typeface="Arial" panose="020B0604020202020204" pitchFamily="34" charset="0"/>
          </a:endParaRPr>
        </a:p>
      </xdr:txBody>
    </xdr:sp>
    <xdr:clientData/>
  </xdr:twoCellAnchor>
  <xdr:twoCellAnchor>
    <xdr:from>
      <xdr:col>1</xdr:col>
      <xdr:colOff>9525</xdr:colOff>
      <xdr:row>1</xdr:row>
      <xdr:rowOff>161925</xdr:rowOff>
    </xdr:from>
    <xdr:to>
      <xdr:col>1</xdr:col>
      <xdr:colOff>800100</xdr:colOff>
      <xdr:row>5</xdr:row>
      <xdr:rowOff>66674</xdr:rowOff>
    </xdr:to>
    <xdr:pic>
      <xdr:nvPicPr>
        <xdr:cNvPr id="3" name="Obrázek 5">
          <a:extLst>
            <a:ext uri="{FF2B5EF4-FFF2-40B4-BE49-F238E27FC236}">
              <a16:creationId xmlns:a16="http://schemas.microsoft.com/office/drawing/2014/main" id="{DE78DCC7-5DA7-4486-ACAA-0F4FD081C9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130" y="335280"/>
          <a:ext cx="788670" cy="5867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1006663</xdr:colOff>
      <xdr:row>2</xdr:row>
      <xdr:rowOff>133350</xdr:rowOff>
    </xdr:from>
    <xdr:to>
      <xdr:col>2</xdr:col>
      <xdr:colOff>1971675</xdr:colOff>
      <xdr:row>6</xdr:row>
      <xdr:rowOff>28575</xdr:rowOff>
    </xdr:to>
    <xdr:sp macro="" textlink="">
      <xdr:nvSpPr>
        <xdr:cNvPr id="2" name="TextovéPole 1">
          <a:extLst>
            <a:ext uri="{FF2B5EF4-FFF2-40B4-BE49-F238E27FC236}">
              <a16:creationId xmlns:a16="http://schemas.microsoft.com/office/drawing/2014/main" id="{00000000-0008-0000-0400-000002000000}"/>
            </a:ext>
          </a:extLst>
        </xdr:cNvPr>
        <xdr:cNvSpPr txBox="1"/>
      </xdr:nvSpPr>
      <xdr:spPr>
        <a:xfrm>
          <a:off x="1340038" y="495300"/>
          <a:ext cx="3050987"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400" b="1">
              <a:latin typeface="Arial" panose="020B0604020202020204" pitchFamily="34" charset="0"/>
              <a:cs typeface="Arial" panose="020B0604020202020204" pitchFamily="34" charset="0"/>
            </a:rPr>
            <a:t>Business volumes development</a:t>
          </a:r>
        </a:p>
        <a:p>
          <a:r>
            <a:rPr lang="cs-CZ" sz="1100" b="1">
              <a:latin typeface="Arial" panose="020B0604020202020204" pitchFamily="34" charset="0"/>
              <a:cs typeface="Arial" panose="020B0604020202020204" pitchFamily="34" charset="0"/>
            </a:rPr>
            <a:t>Vývoj obchodních</a:t>
          </a:r>
          <a:r>
            <a:rPr lang="cs-CZ" sz="1100" b="1" baseline="0">
              <a:latin typeface="Arial" panose="020B0604020202020204" pitchFamily="34" charset="0"/>
              <a:cs typeface="Arial" panose="020B0604020202020204" pitchFamily="34" charset="0"/>
            </a:rPr>
            <a:t> objemů</a:t>
          </a:r>
        </a:p>
        <a:p>
          <a:endParaRPr lang="cs-CZ" sz="1100" b="1">
            <a:latin typeface="Arial" panose="020B0604020202020204" pitchFamily="34" charset="0"/>
            <a:cs typeface="Arial" panose="020B0604020202020204" pitchFamily="34" charset="0"/>
          </a:endParaRPr>
        </a:p>
      </xdr:txBody>
    </xdr:sp>
    <xdr:clientData/>
  </xdr:twoCellAnchor>
  <xdr:twoCellAnchor>
    <xdr:from>
      <xdr:col>1</xdr:col>
      <xdr:colOff>104775</xdr:colOff>
      <xdr:row>1</xdr:row>
      <xdr:rowOff>171450</xdr:rowOff>
    </xdr:from>
    <xdr:to>
      <xdr:col>1</xdr:col>
      <xdr:colOff>895350</xdr:colOff>
      <xdr:row>5</xdr:row>
      <xdr:rowOff>76199</xdr:rowOff>
    </xdr:to>
    <xdr:pic>
      <xdr:nvPicPr>
        <xdr:cNvPr id="3" name="Obráze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352425"/>
          <a:ext cx="790575" cy="6286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927565</xdr:colOff>
      <xdr:row>2</xdr:row>
      <xdr:rowOff>19050</xdr:rowOff>
    </xdr:from>
    <xdr:to>
      <xdr:col>2</xdr:col>
      <xdr:colOff>1381125</xdr:colOff>
      <xdr:row>5</xdr:row>
      <xdr:rowOff>95250</xdr:rowOff>
    </xdr:to>
    <xdr:sp macro="" textlink="">
      <xdr:nvSpPr>
        <xdr:cNvPr id="3" name="TextovéPole 2">
          <a:extLst>
            <a:ext uri="{FF2B5EF4-FFF2-40B4-BE49-F238E27FC236}">
              <a16:creationId xmlns:a16="http://schemas.microsoft.com/office/drawing/2014/main" id="{00000000-0008-0000-0600-000003000000}"/>
            </a:ext>
          </a:extLst>
        </xdr:cNvPr>
        <xdr:cNvSpPr txBox="1"/>
      </xdr:nvSpPr>
      <xdr:spPr>
        <a:xfrm>
          <a:off x="1241890" y="381000"/>
          <a:ext cx="360633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400" b="1">
              <a:latin typeface="Arial" panose="020B0604020202020204" pitchFamily="34" charset="0"/>
              <a:cs typeface="Arial" panose="020B0604020202020204" pitchFamily="34" charset="0"/>
            </a:rPr>
            <a:t>Additional information</a:t>
          </a:r>
        </a:p>
        <a:p>
          <a:r>
            <a:rPr lang="cs-CZ" sz="1100" b="1">
              <a:latin typeface="Arial" panose="020B0604020202020204" pitchFamily="34" charset="0"/>
              <a:cs typeface="Arial" panose="020B0604020202020204" pitchFamily="34" charset="0"/>
            </a:rPr>
            <a:t>Doplňující</a:t>
          </a:r>
          <a:r>
            <a:rPr lang="cs-CZ" sz="1100" b="1" baseline="0">
              <a:latin typeface="Arial" panose="020B0604020202020204" pitchFamily="34" charset="0"/>
              <a:cs typeface="Arial" panose="020B0604020202020204" pitchFamily="34" charset="0"/>
            </a:rPr>
            <a:t> informace</a:t>
          </a:r>
        </a:p>
        <a:p>
          <a:endParaRPr lang="cs-CZ" sz="1100" b="1" baseline="0">
            <a:latin typeface="Arial" panose="020B0604020202020204" pitchFamily="34" charset="0"/>
            <a:cs typeface="Arial" panose="020B0604020202020204" pitchFamily="34" charset="0"/>
          </a:endParaRPr>
        </a:p>
        <a:p>
          <a:endParaRPr lang="cs-CZ" sz="1100" b="1">
            <a:latin typeface="Arial" panose="020B0604020202020204" pitchFamily="34" charset="0"/>
            <a:cs typeface="Arial" panose="020B0604020202020204" pitchFamily="34" charset="0"/>
          </a:endParaRPr>
        </a:p>
      </xdr:txBody>
    </xdr:sp>
    <xdr:clientData/>
  </xdr:twoCellAnchor>
  <xdr:twoCellAnchor>
    <xdr:from>
      <xdr:col>0</xdr:col>
      <xdr:colOff>295275</xdr:colOff>
      <xdr:row>1</xdr:row>
      <xdr:rowOff>76200</xdr:rowOff>
    </xdr:from>
    <xdr:to>
      <xdr:col>1</xdr:col>
      <xdr:colOff>771525</xdr:colOff>
      <xdr:row>4</xdr:row>
      <xdr:rowOff>161924</xdr:rowOff>
    </xdr:to>
    <xdr:pic>
      <xdr:nvPicPr>
        <xdr:cNvPr id="5" name="Obrázek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257175"/>
          <a:ext cx="790575" cy="6286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1099015</xdr:colOff>
      <xdr:row>1</xdr:row>
      <xdr:rowOff>76200</xdr:rowOff>
    </xdr:from>
    <xdr:to>
      <xdr:col>2</xdr:col>
      <xdr:colOff>1190625</xdr:colOff>
      <xdr:row>4</xdr:row>
      <xdr:rowOff>152400</xdr:rowOff>
    </xdr:to>
    <xdr:sp macro="" textlink="">
      <xdr:nvSpPr>
        <xdr:cNvPr id="3" name="TextovéPole 2">
          <a:extLst>
            <a:ext uri="{FF2B5EF4-FFF2-40B4-BE49-F238E27FC236}">
              <a16:creationId xmlns:a16="http://schemas.microsoft.com/office/drawing/2014/main" id="{00000000-0008-0000-0700-000003000000}"/>
            </a:ext>
          </a:extLst>
        </xdr:cNvPr>
        <xdr:cNvSpPr txBox="1"/>
      </xdr:nvSpPr>
      <xdr:spPr>
        <a:xfrm>
          <a:off x="1451440" y="257175"/>
          <a:ext cx="3606335" cy="619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latin typeface="Arial" panose="020B0604020202020204" pitchFamily="34" charset="0"/>
              <a:cs typeface="Arial" panose="020B0604020202020204" pitchFamily="34" charset="0"/>
            </a:rPr>
            <a:t>Net interest margin</a:t>
          </a:r>
          <a:r>
            <a:rPr lang="cs-CZ" sz="1400" b="1">
              <a:latin typeface="Arial" panose="020B0604020202020204" pitchFamily="34" charset="0"/>
              <a:cs typeface="Arial" panose="020B0604020202020204" pitchFamily="34" charset="0"/>
            </a:rPr>
            <a:t> (NIM)</a:t>
          </a:r>
        </a:p>
        <a:p>
          <a:r>
            <a:rPr lang="cs-CZ" sz="1100" b="1" baseline="0">
              <a:latin typeface="Arial" panose="020B0604020202020204" pitchFamily="34" charset="0"/>
              <a:cs typeface="Arial" panose="020B0604020202020204" pitchFamily="34" charset="0"/>
            </a:rPr>
            <a:t>Čistá úroková marže</a:t>
          </a:r>
        </a:p>
        <a:p>
          <a:endParaRPr lang="cs-CZ" sz="1100" b="1" baseline="0">
            <a:latin typeface="Arial" panose="020B0604020202020204" pitchFamily="34" charset="0"/>
            <a:cs typeface="Arial" panose="020B0604020202020204" pitchFamily="34" charset="0"/>
          </a:endParaRPr>
        </a:p>
        <a:p>
          <a:endParaRPr lang="cs-CZ" sz="1100" b="1">
            <a:latin typeface="Arial" panose="020B0604020202020204" pitchFamily="34" charset="0"/>
            <a:cs typeface="Arial" panose="020B0604020202020204" pitchFamily="34" charset="0"/>
          </a:endParaRPr>
        </a:p>
      </xdr:txBody>
    </xdr:sp>
    <xdr:clientData/>
  </xdr:twoCellAnchor>
  <xdr:twoCellAnchor>
    <xdr:from>
      <xdr:col>1</xdr:col>
      <xdr:colOff>123825</xdr:colOff>
      <xdr:row>0</xdr:row>
      <xdr:rowOff>152400</xdr:rowOff>
    </xdr:from>
    <xdr:to>
      <xdr:col>1</xdr:col>
      <xdr:colOff>914400</xdr:colOff>
      <xdr:row>4</xdr:row>
      <xdr:rowOff>57149</xdr:rowOff>
    </xdr:to>
    <xdr:pic>
      <xdr:nvPicPr>
        <xdr:cNvPr id="5" name="Obrázek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152400"/>
          <a:ext cx="790575" cy="6286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730554</xdr:colOff>
      <xdr:row>2</xdr:row>
      <xdr:rowOff>161925</xdr:rowOff>
    </xdr:from>
    <xdr:to>
      <xdr:col>3</xdr:col>
      <xdr:colOff>0</xdr:colOff>
      <xdr:row>5</xdr:row>
      <xdr:rowOff>19050</xdr:rowOff>
    </xdr:to>
    <xdr:sp macro="" textlink="">
      <xdr:nvSpPr>
        <xdr:cNvPr id="2" name="TextovéPole 1">
          <a:extLst>
            <a:ext uri="{FF2B5EF4-FFF2-40B4-BE49-F238E27FC236}">
              <a16:creationId xmlns:a16="http://schemas.microsoft.com/office/drawing/2014/main" id="{FBF758CD-6544-400D-B26E-644F7B340F77}"/>
            </a:ext>
          </a:extLst>
        </xdr:cNvPr>
        <xdr:cNvSpPr txBox="1"/>
      </xdr:nvSpPr>
      <xdr:spPr>
        <a:xfrm>
          <a:off x="968679" y="485775"/>
          <a:ext cx="6832296"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ysClr val="windowText" lastClr="000000"/>
              </a:solidFill>
              <a:latin typeface="Arial" panose="020B0604020202020204" pitchFamily="34" charset="0"/>
              <a:cs typeface="Arial" panose="020B0604020202020204" pitchFamily="34" charset="0"/>
            </a:rPr>
            <a:t>Consolidated Profit and Loss Statement of Československá obchodní banka, a.s. - IFRS</a:t>
          </a:r>
          <a:endParaRPr lang="cs-CZ" sz="1200" b="1">
            <a:solidFill>
              <a:sysClr val="windowText" lastClr="000000"/>
            </a:solidFill>
            <a:latin typeface="Arial" panose="020B0604020202020204" pitchFamily="34" charset="0"/>
            <a:cs typeface="Arial" panose="020B0604020202020204" pitchFamily="34" charset="0"/>
          </a:endParaRPr>
        </a:p>
        <a:p>
          <a:r>
            <a:rPr lang="cs-CZ" sz="1050" b="1">
              <a:solidFill>
                <a:sysClr val="windowText" lastClr="000000"/>
              </a:solidFill>
              <a:latin typeface="Arial" panose="020B0604020202020204" pitchFamily="34" charset="0"/>
              <a:cs typeface="Arial" panose="020B0604020202020204" pitchFamily="34" charset="0"/>
            </a:rPr>
            <a:t>Konsolidovaný výkaz zisku a ztráty Československá obchodní banka, a.s. - IFRS</a:t>
          </a:r>
        </a:p>
      </xdr:txBody>
    </xdr:sp>
    <xdr:clientData/>
  </xdr:twoCellAnchor>
  <xdr:twoCellAnchor>
    <xdr:from>
      <xdr:col>0</xdr:col>
      <xdr:colOff>209550</xdr:colOff>
      <xdr:row>2</xdr:row>
      <xdr:rowOff>0</xdr:rowOff>
    </xdr:from>
    <xdr:to>
      <xdr:col>1</xdr:col>
      <xdr:colOff>762000</xdr:colOff>
      <xdr:row>4</xdr:row>
      <xdr:rowOff>209549</xdr:rowOff>
    </xdr:to>
    <xdr:pic>
      <xdr:nvPicPr>
        <xdr:cNvPr id="3" name="Obrázek 2">
          <a:extLst>
            <a:ext uri="{FF2B5EF4-FFF2-40B4-BE49-F238E27FC236}">
              <a16:creationId xmlns:a16="http://schemas.microsoft.com/office/drawing/2014/main" id="{D988F207-2FA3-4B9C-A492-68EFD9E335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323850"/>
          <a:ext cx="790575" cy="6286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668921</xdr:colOff>
      <xdr:row>2</xdr:row>
      <xdr:rowOff>133350</xdr:rowOff>
    </xdr:from>
    <xdr:to>
      <xdr:col>3</xdr:col>
      <xdr:colOff>0</xdr:colOff>
      <xdr:row>4</xdr:row>
      <xdr:rowOff>200025</xdr:rowOff>
    </xdr:to>
    <xdr:sp macro="" textlink="">
      <xdr:nvSpPr>
        <xdr:cNvPr id="2" name="TextovéPole 1">
          <a:extLst>
            <a:ext uri="{FF2B5EF4-FFF2-40B4-BE49-F238E27FC236}">
              <a16:creationId xmlns:a16="http://schemas.microsoft.com/office/drawing/2014/main" id="{265E7843-DF40-4781-9837-63BC66D2C84E}"/>
            </a:ext>
          </a:extLst>
        </xdr:cNvPr>
        <xdr:cNvSpPr txBox="1"/>
      </xdr:nvSpPr>
      <xdr:spPr>
        <a:xfrm>
          <a:off x="897521" y="457200"/>
          <a:ext cx="8265529"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latin typeface="Arial" panose="020B0604020202020204" pitchFamily="34" charset="0"/>
              <a:cs typeface="Arial" panose="020B0604020202020204" pitchFamily="34" charset="0"/>
            </a:rPr>
            <a:t>Consolidated Profit and Loss Statement of Československá obchodní banka, a.s. - IFRS</a:t>
          </a:r>
          <a:endParaRPr lang="cs-CZ" sz="1300" b="1">
            <a:latin typeface="Arial" panose="020B0604020202020204" pitchFamily="34" charset="0"/>
            <a:cs typeface="Arial" panose="020B0604020202020204" pitchFamily="34" charset="0"/>
          </a:endParaRPr>
        </a:p>
        <a:p>
          <a:r>
            <a:rPr lang="en-US" sz="1000" b="1">
              <a:latin typeface="Arial" panose="020B0604020202020204" pitchFamily="34" charset="0"/>
              <a:cs typeface="Arial" panose="020B0604020202020204" pitchFamily="34" charset="0"/>
            </a:rPr>
            <a:t>Konsolidovaný výkaz zisku a ztráty Československá obchodní banka, a.s. - IFRS</a:t>
          </a:r>
          <a:endParaRPr lang="cs-CZ" sz="1000" b="1">
            <a:latin typeface="Arial" panose="020B0604020202020204" pitchFamily="34" charset="0"/>
            <a:cs typeface="Arial" panose="020B0604020202020204" pitchFamily="34" charset="0"/>
          </a:endParaRPr>
        </a:p>
      </xdr:txBody>
    </xdr:sp>
    <xdr:clientData/>
  </xdr:twoCellAnchor>
  <xdr:twoCellAnchor>
    <xdr:from>
      <xdr:col>0</xdr:col>
      <xdr:colOff>161925</xdr:colOff>
      <xdr:row>1</xdr:row>
      <xdr:rowOff>152400</xdr:rowOff>
    </xdr:from>
    <xdr:to>
      <xdr:col>1</xdr:col>
      <xdr:colOff>723900</xdr:colOff>
      <xdr:row>4</xdr:row>
      <xdr:rowOff>200024</xdr:rowOff>
    </xdr:to>
    <xdr:pic>
      <xdr:nvPicPr>
        <xdr:cNvPr id="3" name="Obrázek 2">
          <a:extLst>
            <a:ext uri="{FF2B5EF4-FFF2-40B4-BE49-F238E27FC236}">
              <a16:creationId xmlns:a16="http://schemas.microsoft.com/office/drawing/2014/main" id="{C0307B63-B9F0-4FAE-8CDE-7B77B608E4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314325"/>
          <a:ext cx="790575" cy="6286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802365</xdr:colOff>
      <xdr:row>2</xdr:row>
      <xdr:rowOff>114300</xdr:rowOff>
    </xdr:from>
    <xdr:to>
      <xdr:col>3</xdr:col>
      <xdr:colOff>0</xdr:colOff>
      <xdr:row>5</xdr:row>
      <xdr:rowOff>152400</xdr:rowOff>
    </xdr:to>
    <xdr:sp macro="" textlink="">
      <xdr:nvSpPr>
        <xdr:cNvPr id="2" name="TextovéPole 2">
          <a:extLst>
            <a:ext uri="{FF2B5EF4-FFF2-40B4-BE49-F238E27FC236}">
              <a16:creationId xmlns:a16="http://schemas.microsoft.com/office/drawing/2014/main" id="{4A185041-E3B1-440E-BF1A-DEBAA1E8C7A7}"/>
            </a:ext>
          </a:extLst>
        </xdr:cNvPr>
        <xdr:cNvSpPr txBox="1"/>
      </xdr:nvSpPr>
      <xdr:spPr>
        <a:xfrm>
          <a:off x="1069065" y="476250"/>
          <a:ext cx="998946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b="1">
              <a:latin typeface="Arial" panose="020B0604020202020204" pitchFamily="34" charset="0"/>
              <a:cs typeface="Arial" panose="020B0604020202020204" pitchFamily="34" charset="0"/>
            </a:rPr>
            <a:t>Consolidated </a:t>
          </a:r>
          <a:r>
            <a:rPr lang="cs-CZ" sz="1300" b="1">
              <a:latin typeface="Arial" panose="020B0604020202020204" pitchFamily="34" charset="0"/>
              <a:cs typeface="Arial" panose="020B0604020202020204" pitchFamily="34" charset="0"/>
            </a:rPr>
            <a:t>Balance Sheet</a:t>
          </a:r>
          <a:r>
            <a:rPr lang="en-US" sz="1300" b="1">
              <a:latin typeface="Arial" panose="020B0604020202020204" pitchFamily="34" charset="0"/>
              <a:cs typeface="Arial" panose="020B0604020202020204" pitchFamily="34" charset="0"/>
            </a:rPr>
            <a:t> of Československá obchodní banka, a.s. - IFRS</a:t>
          </a:r>
          <a:endParaRPr lang="cs-CZ" sz="1300" b="1">
            <a:latin typeface="Arial" panose="020B0604020202020204" pitchFamily="34" charset="0"/>
            <a:cs typeface="Arial" panose="020B0604020202020204" pitchFamily="34" charset="0"/>
          </a:endParaRPr>
        </a:p>
        <a:p>
          <a:r>
            <a:rPr lang="en-US" sz="1000" b="1">
              <a:latin typeface="Arial" panose="020B0604020202020204" pitchFamily="34" charset="0"/>
              <a:cs typeface="Arial" panose="020B0604020202020204" pitchFamily="34" charset="0"/>
            </a:rPr>
            <a:t>Konsolidovan</a:t>
          </a:r>
          <a:r>
            <a:rPr lang="cs-CZ" sz="1000" b="1">
              <a:latin typeface="Arial" panose="020B0604020202020204" pitchFamily="34" charset="0"/>
              <a:cs typeface="Arial" panose="020B0604020202020204" pitchFamily="34" charset="0"/>
            </a:rPr>
            <a:t>á</a:t>
          </a:r>
          <a:r>
            <a:rPr lang="cs-CZ" sz="1000" b="1" baseline="0">
              <a:latin typeface="Arial" panose="020B0604020202020204" pitchFamily="34" charset="0"/>
              <a:cs typeface="Arial" panose="020B0604020202020204" pitchFamily="34" charset="0"/>
            </a:rPr>
            <a:t> bilance </a:t>
          </a:r>
          <a:r>
            <a:rPr lang="en-US" sz="1000" b="1">
              <a:latin typeface="Arial" panose="020B0604020202020204" pitchFamily="34" charset="0"/>
              <a:cs typeface="Arial" panose="020B0604020202020204" pitchFamily="34" charset="0"/>
            </a:rPr>
            <a:t>Československá obchodní banka, a.s. - IFRS</a:t>
          </a:r>
          <a:endParaRPr lang="cs-CZ" sz="1000" b="1">
            <a:latin typeface="Arial" panose="020B0604020202020204" pitchFamily="34" charset="0"/>
            <a:cs typeface="Arial" panose="020B0604020202020204" pitchFamily="34" charset="0"/>
          </a:endParaRPr>
        </a:p>
      </xdr:txBody>
    </xdr:sp>
    <xdr:clientData/>
  </xdr:twoCellAnchor>
  <xdr:twoCellAnchor>
    <xdr:from>
      <xdr:col>1</xdr:col>
      <xdr:colOff>9525</xdr:colOff>
      <xdr:row>1</xdr:row>
      <xdr:rowOff>161925</xdr:rowOff>
    </xdr:from>
    <xdr:to>
      <xdr:col>1</xdr:col>
      <xdr:colOff>800100</xdr:colOff>
      <xdr:row>5</xdr:row>
      <xdr:rowOff>66674</xdr:rowOff>
    </xdr:to>
    <xdr:pic>
      <xdr:nvPicPr>
        <xdr:cNvPr id="3" name="Obrázek 5">
          <a:extLst>
            <a:ext uri="{FF2B5EF4-FFF2-40B4-BE49-F238E27FC236}">
              <a16:creationId xmlns:a16="http://schemas.microsoft.com/office/drawing/2014/main" id="{41A215E0-8B7C-4720-ACA0-627A4EAA31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342900"/>
          <a:ext cx="790575" cy="628649"/>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CD"/>
    <pageSetUpPr fitToPage="1"/>
  </sheetPr>
  <dimension ref="B3:O40"/>
  <sheetViews>
    <sheetView showGridLines="0" tabSelected="1" zoomScale="80" zoomScaleNormal="80" workbookViewId="0">
      <pane xSplit="2" ySplit="8" topLeftCell="C22" activePane="bottomRight" state="frozen"/>
      <selection activeCell="U38" sqref="U38"/>
      <selection pane="topRight" activeCell="U38" sqref="U38"/>
      <selection pane="bottomLeft" activeCell="U38" sqref="U38"/>
      <selection pane="bottomRight" activeCell="C37" sqref="C37"/>
    </sheetView>
  </sheetViews>
  <sheetFormatPr defaultColWidth="9" defaultRowHeight="12.75" outlineLevelCol="1" x14ac:dyDescent="0.2"/>
  <cols>
    <col min="1" max="1" width="3.125" style="1" customWidth="1"/>
    <col min="2" max="2" width="40.375" style="1" customWidth="1"/>
    <col min="3" max="3" width="58.875" style="1" customWidth="1"/>
    <col min="4" max="7" width="9.625" style="1" hidden="1" customWidth="1" outlineLevel="1"/>
    <col min="8" max="8" width="9.625" style="1" bestFit="1" customWidth="1" collapsed="1"/>
    <col min="9" max="15" width="9.625" style="1" bestFit="1" customWidth="1"/>
    <col min="16" max="16384" width="9" style="1"/>
  </cols>
  <sheetData>
    <row r="3" spans="2:15" ht="18" x14ac:dyDescent="0.25">
      <c r="C3" s="8"/>
    </row>
    <row r="4" spans="2:15" ht="15" x14ac:dyDescent="0.25">
      <c r="C4" s="17"/>
    </row>
    <row r="5" spans="2:15" ht="18" x14ac:dyDescent="0.25">
      <c r="B5" s="8"/>
      <c r="G5" s="117"/>
      <c r="H5" s="117"/>
      <c r="I5" s="117"/>
      <c r="J5" s="117"/>
      <c r="K5" s="117"/>
      <c r="L5" s="117"/>
    </row>
    <row r="6" spans="2:15" x14ac:dyDescent="0.2">
      <c r="D6" s="72"/>
      <c r="E6" s="72"/>
      <c r="F6" s="72"/>
      <c r="G6" s="72"/>
      <c r="H6" s="72"/>
      <c r="I6" s="72"/>
      <c r="J6" s="72"/>
      <c r="K6" s="72"/>
      <c r="L6" s="72"/>
      <c r="M6" s="72"/>
      <c r="N6" s="72"/>
      <c r="O6" s="72"/>
    </row>
    <row r="7" spans="2:15" x14ac:dyDescent="0.2">
      <c r="D7" s="121" t="s">
        <v>303</v>
      </c>
      <c r="E7" s="121" t="s">
        <v>303</v>
      </c>
      <c r="F7" s="121" t="s">
        <v>303</v>
      </c>
      <c r="G7" s="121" t="s">
        <v>303</v>
      </c>
      <c r="H7" s="121" t="s">
        <v>303</v>
      </c>
      <c r="I7" s="121" t="s">
        <v>303</v>
      </c>
      <c r="J7" s="121" t="s">
        <v>303</v>
      </c>
      <c r="K7" s="121" t="s">
        <v>303</v>
      </c>
      <c r="L7" s="72"/>
      <c r="M7" s="72"/>
      <c r="N7" s="72"/>
      <c r="O7" s="72"/>
    </row>
    <row r="8" spans="2:15" ht="19.5" customHeight="1" x14ac:dyDescent="0.2">
      <c r="B8" s="26" t="s">
        <v>42</v>
      </c>
      <c r="C8" s="26" t="s">
        <v>43</v>
      </c>
      <c r="D8" s="30">
        <v>44651</v>
      </c>
      <c r="E8" s="30">
        <v>44742</v>
      </c>
      <c r="F8" s="30">
        <v>44834</v>
      </c>
      <c r="G8" s="30">
        <v>44926</v>
      </c>
      <c r="H8" s="30">
        <v>45016</v>
      </c>
      <c r="I8" s="30">
        <v>45107</v>
      </c>
      <c r="J8" s="30">
        <v>45199</v>
      </c>
      <c r="K8" s="30">
        <v>45291</v>
      </c>
      <c r="L8" s="30">
        <v>45382</v>
      </c>
      <c r="M8" s="30">
        <v>45473</v>
      </c>
      <c r="N8" s="30">
        <v>45565</v>
      </c>
      <c r="O8" s="30">
        <v>45657</v>
      </c>
    </row>
    <row r="9" spans="2:15" s="4" customFormat="1" x14ac:dyDescent="0.2">
      <c r="B9" s="5" t="s">
        <v>0</v>
      </c>
      <c r="C9" s="5" t="s">
        <v>21</v>
      </c>
      <c r="D9" s="13">
        <v>20839</v>
      </c>
      <c r="E9" s="13">
        <v>46703</v>
      </c>
      <c r="F9" s="13">
        <v>76434</v>
      </c>
      <c r="G9" s="13">
        <v>107288</v>
      </c>
      <c r="H9" s="13">
        <v>31311</v>
      </c>
      <c r="I9" s="13">
        <v>62717</v>
      </c>
      <c r="J9" s="13">
        <v>95829</v>
      </c>
      <c r="K9" s="13">
        <v>128466</v>
      </c>
      <c r="L9" s="13">
        <v>28397</v>
      </c>
      <c r="M9" s="13">
        <v>53708</v>
      </c>
      <c r="N9" s="13">
        <v>77036</v>
      </c>
      <c r="O9" s="13">
        <v>98901</v>
      </c>
    </row>
    <row r="10" spans="2:15" s="4" customFormat="1" x14ac:dyDescent="0.2">
      <c r="B10" s="5" t="s">
        <v>1</v>
      </c>
      <c r="C10" s="5" t="s">
        <v>22</v>
      </c>
      <c r="D10" s="13">
        <v>-13049</v>
      </c>
      <c r="E10" s="13">
        <v>-30833</v>
      </c>
      <c r="F10" s="13">
        <v>-52881</v>
      </c>
      <c r="G10" s="13">
        <v>-76226</v>
      </c>
      <c r="H10" s="13">
        <v>-24338</v>
      </c>
      <c r="I10" s="13">
        <v>-48429</v>
      </c>
      <c r="J10" s="13">
        <v>-74302</v>
      </c>
      <c r="K10" s="13">
        <v>-99421</v>
      </c>
      <c r="L10" s="13">
        <v>-20809</v>
      </c>
      <c r="M10" s="13">
        <v>-38359</v>
      </c>
      <c r="N10" s="13">
        <v>-53828</v>
      </c>
      <c r="O10" s="13">
        <v>-67516</v>
      </c>
    </row>
    <row r="11" spans="2:15" s="7" customFormat="1" x14ac:dyDescent="0.2">
      <c r="B11" s="9" t="s">
        <v>2</v>
      </c>
      <c r="C11" s="9" t="s">
        <v>23</v>
      </c>
      <c r="D11" s="14">
        <v>7790</v>
      </c>
      <c r="E11" s="14">
        <v>15870</v>
      </c>
      <c r="F11" s="14">
        <v>23553</v>
      </c>
      <c r="G11" s="14">
        <v>31062</v>
      </c>
      <c r="H11" s="14">
        <v>6973</v>
      </c>
      <c r="I11" s="14">
        <v>14288</v>
      </c>
      <c r="J11" s="14">
        <v>21527</v>
      </c>
      <c r="K11" s="14">
        <v>29045</v>
      </c>
      <c r="L11" s="14">
        <v>7588</v>
      </c>
      <c r="M11" s="14">
        <v>15349</v>
      </c>
      <c r="N11" s="14">
        <v>23208</v>
      </c>
      <c r="O11" s="14">
        <v>31385</v>
      </c>
    </row>
    <row r="12" spans="2:15" s="4" customFormat="1" x14ac:dyDescent="0.2">
      <c r="B12" s="5" t="s">
        <v>3</v>
      </c>
      <c r="C12" s="5" t="s">
        <v>24</v>
      </c>
      <c r="D12" s="13">
        <v>3611</v>
      </c>
      <c r="E12" s="13">
        <v>7248</v>
      </c>
      <c r="F12" s="13">
        <v>10991</v>
      </c>
      <c r="G12" s="13">
        <v>14903</v>
      </c>
      <c r="H12" s="13">
        <v>3761</v>
      </c>
      <c r="I12" s="13">
        <v>7683</v>
      </c>
      <c r="J12" s="13">
        <v>11762</v>
      </c>
      <c r="K12" s="13">
        <v>16112</v>
      </c>
      <c r="L12" s="13">
        <v>4160</v>
      </c>
      <c r="M12" s="13">
        <v>8467</v>
      </c>
      <c r="N12" s="13">
        <v>12980</v>
      </c>
      <c r="O12" s="13">
        <v>17953</v>
      </c>
    </row>
    <row r="13" spans="2:15" s="4" customFormat="1" x14ac:dyDescent="0.2">
      <c r="B13" s="5" t="s">
        <v>4</v>
      </c>
      <c r="C13" s="5" t="s">
        <v>25</v>
      </c>
      <c r="D13" s="13">
        <v>-1539</v>
      </c>
      <c r="E13" s="13">
        <v>-3140</v>
      </c>
      <c r="F13" s="13">
        <v>-4760</v>
      </c>
      <c r="G13" s="13">
        <v>-6862</v>
      </c>
      <c r="H13" s="13">
        <v>-1592</v>
      </c>
      <c r="I13" s="13">
        <v>-3262</v>
      </c>
      <c r="J13" s="13">
        <v>-5094</v>
      </c>
      <c r="K13" s="13">
        <v>-7187</v>
      </c>
      <c r="L13" s="13">
        <v>-1772</v>
      </c>
      <c r="M13" s="13">
        <v>-3685</v>
      </c>
      <c r="N13" s="13">
        <v>-5720</v>
      </c>
      <c r="O13" s="13">
        <v>-7942</v>
      </c>
    </row>
    <row r="14" spans="2:15" s="7" customFormat="1" x14ac:dyDescent="0.2">
      <c r="B14" s="9" t="s">
        <v>5</v>
      </c>
      <c r="C14" s="9" t="s">
        <v>26</v>
      </c>
      <c r="D14" s="14">
        <v>2072</v>
      </c>
      <c r="E14" s="14">
        <v>4108</v>
      </c>
      <c r="F14" s="14">
        <v>6231</v>
      </c>
      <c r="G14" s="14">
        <v>8041</v>
      </c>
      <c r="H14" s="14">
        <v>2169</v>
      </c>
      <c r="I14" s="14">
        <v>4421</v>
      </c>
      <c r="J14" s="14">
        <v>6668</v>
      </c>
      <c r="K14" s="14">
        <v>8925</v>
      </c>
      <c r="L14" s="14">
        <v>2388</v>
      </c>
      <c r="M14" s="14">
        <v>4782</v>
      </c>
      <c r="N14" s="14">
        <v>7260</v>
      </c>
      <c r="O14" s="14">
        <v>10011</v>
      </c>
    </row>
    <row r="15" spans="2:15" x14ac:dyDescent="0.2">
      <c r="B15" s="3" t="s">
        <v>6</v>
      </c>
      <c r="C15" s="3" t="s">
        <v>27</v>
      </c>
      <c r="D15" s="68">
        <v>1</v>
      </c>
      <c r="E15" s="68">
        <v>11.4</v>
      </c>
      <c r="F15" s="68">
        <v>16</v>
      </c>
      <c r="G15" s="68">
        <v>18</v>
      </c>
      <c r="H15" s="68">
        <v>0</v>
      </c>
      <c r="I15" s="68">
        <v>3</v>
      </c>
      <c r="J15" s="68">
        <v>6</v>
      </c>
      <c r="K15" s="68">
        <v>7</v>
      </c>
      <c r="L15" s="68">
        <v>1</v>
      </c>
      <c r="M15" s="68">
        <v>12</v>
      </c>
      <c r="N15" s="68">
        <v>22</v>
      </c>
      <c r="O15" s="68">
        <v>23</v>
      </c>
    </row>
    <row r="16" spans="2:15" ht="25.5" x14ac:dyDescent="0.2">
      <c r="B16" s="71" t="s">
        <v>7</v>
      </c>
      <c r="C16" s="71" t="s">
        <v>28</v>
      </c>
      <c r="D16" s="98">
        <v>1527</v>
      </c>
      <c r="E16" s="98">
        <v>2568</v>
      </c>
      <c r="F16" s="98">
        <v>3248</v>
      </c>
      <c r="G16" s="98">
        <v>3607</v>
      </c>
      <c r="H16" s="98">
        <v>686</v>
      </c>
      <c r="I16" s="98">
        <v>1270</v>
      </c>
      <c r="J16" s="98">
        <v>1733</v>
      </c>
      <c r="K16" s="98">
        <v>2190</v>
      </c>
      <c r="L16" s="98">
        <v>726</v>
      </c>
      <c r="M16" s="98">
        <v>1170</v>
      </c>
      <c r="N16" s="98">
        <v>1594</v>
      </c>
      <c r="O16" s="98">
        <v>2519</v>
      </c>
    </row>
    <row r="17" spans="2:15" ht="25.5" x14ac:dyDescent="0.2">
      <c r="B17" s="3" t="s">
        <v>204</v>
      </c>
      <c r="C17" s="11" t="s">
        <v>222</v>
      </c>
      <c r="D17" s="68">
        <v>0</v>
      </c>
      <c r="E17" s="68">
        <v>0</v>
      </c>
      <c r="F17" s="68">
        <v>0</v>
      </c>
      <c r="G17" s="68">
        <v>0</v>
      </c>
      <c r="H17" s="68">
        <v>0</v>
      </c>
      <c r="I17" s="68">
        <v>0</v>
      </c>
      <c r="J17" s="68">
        <v>0</v>
      </c>
      <c r="K17" s="68">
        <v>0</v>
      </c>
      <c r="L17" s="68">
        <v>0</v>
      </c>
      <c r="M17" s="68">
        <v>0</v>
      </c>
      <c r="N17" s="68">
        <v>0</v>
      </c>
      <c r="O17" s="68">
        <v>0</v>
      </c>
    </row>
    <row r="18" spans="2:15" x14ac:dyDescent="0.2">
      <c r="B18" s="11" t="s">
        <v>197</v>
      </c>
      <c r="C18" s="11" t="s">
        <v>199</v>
      </c>
      <c r="D18" s="70">
        <v>309</v>
      </c>
      <c r="E18" s="70">
        <v>606</v>
      </c>
      <c r="F18" s="70">
        <v>896</v>
      </c>
      <c r="G18" s="68">
        <v>1253</v>
      </c>
      <c r="H18" s="68">
        <v>276</v>
      </c>
      <c r="I18" s="68">
        <v>611</v>
      </c>
      <c r="J18" s="68">
        <v>928</v>
      </c>
      <c r="K18" s="68">
        <v>1282</v>
      </c>
      <c r="L18" s="68">
        <v>279</v>
      </c>
      <c r="M18" s="68">
        <v>685</v>
      </c>
      <c r="N18" s="68">
        <v>958</v>
      </c>
      <c r="O18" s="68">
        <v>1239</v>
      </c>
    </row>
    <row r="19" spans="2:15" x14ac:dyDescent="0.2">
      <c r="B19" s="11" t="s">
        <v>198</v>
      </c>
      <c r="C19" s="11" t="s">
        <v>200</v>
      </c>
      <c r="D19" s="70">
        <v>-265</v>
      </c>
      <c r="E19" s="70">
        <v>-532</v>
      </c>
      <c r="F19" s="70">
        <v>-780</v>
      </c>
      <c r="G19" s="68">
        <v>-1081</v>
      </c>
      <c r="H19" s="68">
        <v>-234</v>
      </c>
      <c r="I19" s="68">
        <v>-536</v>
      </c>
      <c r="J19" s="68">
        <v>-803</v>
      </c>
      <c r="K19" s="68">
        <v>-1135</v>
      </c>
      <c r="L19" s="68">
        <v>-241</v>
      </c>
      <c r="M19" s="68">
        <v>-602</v>
      </c>
      <c r="N19" s="68">
        <v>-814</v>
      </c>
      <c r="O19" s="68">
        <v>-1056</v>
      </c>
    </row>
    <row r="20" spans="2:15" x14ac:dyDescent="0.2">
      <c r="B20" s="3" t="s">
        <v>8</v>
      </c>
      <c r="C20" s="3" t="s">
        <v>203</v>
      </c>
      <c r="D20" s="70">
        <v>469</v>
      </c>
      <c r="E20" s="70">
        <v>709</v>
      </c>
      <c r="F20" s="70">
        <v>841</v>
      </c>
      <c r="G20" s="68">
        <v>-2426</v>
      </c>
      <c r="H20" s="68">
        <v>206</v>
      </c>
      <c r="I20" s="68">
        <v>528</v>
      </c>
      <c r="J20" s="68">
        <v>615</v>
      </c>
      <c r="K20" s="68">
        <v>980</v>
      </c>
      <c r="L20" s="68">
        <v>315</v>
      </c>
      <c r="M20" s="68">
        <v>499</v>
      </c>
      <c r="N20" s="68">
        <v>660</v>
      </c>
      <c r="O20" s="68">
        <v>988</v>
      </c>
    </row>
    <row r="21" spans="2:15" s="7" customFormat="1" x14ac:dyDescent="0.2">
      <c r="B21" s="9" t="s">
        <v>9</v>
      </c>
      <c r="C21" s="9" t="s">
        <v>30</v>
      </c>
      <c r="D21" s="14">
        <v>11903</v>
      </c>
      <c r="E21" s="14">
        <v>23340.400000000001</v>
      </c>
      <c r="F21" s="14">
        <v>34005</v>
      </c>
      <c r="G21" s="14">
        <v>40474</v>
      </c>
      <c r="H21" s="14">
        <v>10076</v>
      </c>
      <c r="I21" s="14">
        <v>20585</v>
      </c>
      <c r="J21" s="14">
        <v>30674</v>
      </c>
      <c r="K21" s="14">
        <v>41294</v>
      </c>
      <c r="L21" s="14">
        <v>11056</v>
      </c>
      <c r="M21" s="14">
        <v>21895</v>
      </c>
      <c r="N21" s="14">
        <v>32888</v>
      </c>
      <c r="O21" s="14">
        <v>45109</v>
      </c>
    </row>
    <row r="22" spans="2:15" x14ac:dyDescent="0.2">
      <c r="B22" s="3" t="s">
        <v>10</v>
      </c>
      <c r="C22" s="3" t="s">
        <v>31</v>
      </c>
      <c r="D22" s="68">
        <v>-2581</v>
      </c>
      <c r="E22" s="68">
        <v>-4982</v>
      </c>
      <c r="F22" s="68">
        <v>-7471</v>
      </c>
      <c r="G22" s="68">
        <v>-10109</v>
      </c>
      <c r="H22" s="68">
        <v>-2539</v>
      </c>
      <c r="I22" s="68">
        <v>-5110</v>
      </c>
      <c r="J22" s="68">
        <v>-7954</v>
      </c>
      <c r="K22" s="68">
        <v>-10626</v>
      </c>
      <c r="L22" s="68">
        <v>-2701</v>
      </c>
      <c r="M22" s="68">
        <v>-5475</v>
      </c>
      <c r="N22" s="68">
        <v>-8296</v>
      </c>
      <c r="O22" s="68">
        <v>-11224</v>
      </c>
    </row>
    <row r="23" spans="2:15" x14ac:dyDescent="0.2">
      <c r="B23" s="3" t="s">
        <v>189</v>
      </c>
      <c r="C23" s="3" t="s">
        <v>185</v>
      </c>
      <c r="D23" s="68">
        <v>-3230</v>
      </c>
      <c r="E23" s="68">
        <v>-5037</v>
      </c>
      <c r="F23" s="68">
        <v>-6901</v>
      </c>
      <c r="G23" s="68">
        <v>-9217</v>
      </c>
      <c r="H23" s="68">
        <v>-3159</v>
      </c>
      <c r="I23" s="68">
        <v>-5093</v>
      </c>
      <c r="J23" s="68">
        <v>-6904</v>
      </c>
      <c r="K23" s="68">
        <v>-9197</v>
      </c>
      <c r="L23" s="68">
        <v>-2795</v>
      </c>
      <c r="M23" s="68">
        <v>-4708</v>
      </c>
      <c r="N23" s="68">
        <v>-6876</v>
      </c>
      <c r="O23" s="68">
        <v>-9435</v>
      </c>
    </row>
    <row r="24" spans="2:15" x14ac:dyDescent="0.2">
      <c r="B24" s="58" t="s">
        <v>188</v>
      </c>
      <c r="C24" s="58" t="s">
        <v>186</v>
      </c>
      <c r="D24" s="100">
        <v>-1742.9152369999999</v>
      </c>
      <c r="E24" s="100">
        <v>-3564.0834890000001</v>
      </c>
      <c r="F24" s="100">
        <v>-5416.7004290000004</v>
      </c>
      <c r="G24" s="103">
        <v>-7720.9975489999997</v>
      </c>
      <c r="H24" s="103">
        <v>-1737.126424</v>
      </c>
      <c r="I24" s="103">
        <v>-3685.638942</v>
      </c>
      <c r="J24" s="103">
        <v>-5485.8483969999997</v>
      </c>
      <c r="K24" s="103">
        <v>-7767.2447531899998</v>
      </c>
      <c r="L24" s="103">
        <v>-1904.8339999999998</v>
      </c>
      <c r="M24" s="103">
        <v>-3750.5335109099997</v>
      </c>
      <c r="N24" s="103">
        <v>-5890.68989143</v>
      </c>
      <c r="O24" s="103">
        <v>-8428.4079508100003</v>
      </c>
    </row>
    <row r="25" spans="2:15" ht="25.5" x14ac:dyDescent="0.2">
      <c r="B25" s="59" t="s">
        <v>190</v>
      </c>
      <c r="C25" s="59" t="s">
        <v>187</v>
      </c>
      <c r="D25" s="99">
        <v>-1487.0847630000001</v>
      </c>
      <c r="E25" s="99">
        <v>-1472.9165109999999</v>
      </c>
      <c r="F25" s="99">
        <v>-1484.299571</v>
      </c>
      <c r="G25" s="108">
        <v>-1496.0024510000001</v>
      </c>
      <c r="H25" s="108">
        <v>-1421.873576</v>
      </c>
      <c r="I25" s="108">
        <v>-1407.361058</v>
      </c>
      <c r="J25" s="108">
        <v>-1418.1516029999998</v>
      </c>
      <c r="K25" s="108">
        <v>-1429.75524681</v>
      </c>
      <c r="L25" s="108">
        <v>-890.16600000000005</v>
      </c>
      <c r="M25" s="108">
        <v>-957.4664890900001</v>
      </c>
      <c r="N25" s="108">
        <v>-985.31010857000001</v>
      </c>
      <c r="O25" s="108">
        <v>-1006.59204919</v>
      </c>
    </row>
    <row r="26" spans="2:15" x14ac:dyDescent="0.2">
      <c r="B26" s="3" t="s">
        <v>11</v>
      </c>
      <c r="C26" s="3" t="s">
        <v>32</v>
      </c>
      <c r="D26" s="68">
        <v>-616</v>
      </c>
      <c r="E26" s="68">
        <v>-1255</v>
      </c>
      <c r="F26" s="68">
        <v>-1942</v>
      </c>
      <c r="G26" s="68">
        <v>-2661</v>
      </c>
      <c r="H26" s="68">
        <v>-711</v>
      </c>
      <c r="I26" s="68">
        <v>-1379</v>
      </c>
      <c r="J26" s="68">
        <v>-2064</v>
      </c>
      <c r="K26" s="68">
        <v>-2766</v>
      </c>
      <c r="L26" s="68">
        <v>-704</v>
      </c>
      <c r="M26" s="68">
        <v>-1401</v>
      </c>
      <c r="N26" s="68">
        <v>-2117</v>
      </c>
      <c r="O26" s="68">
        <v>-2834</v>
      </c>
    </row>
    <row r="27" spans="2:15" s="7" customFormat="1" x14ac:dyDescent="0.2">
      <c r="B27" s="9" t="s">
        <v>12</v>
      </c>
      <c r="C27" s="9" t="s">
        <v>33</v>
      </c>
      <c r="D27" s="14">
        <v>-6427</v>
      </c>
      <c r="E27" s="14">
        <v>-11274</v>
      </c>
      <c r="F27" s="14">
        <v>-16314</v>
      </c>
      <c r="G27" s="14">
        <v>-21987</v>
      </c>
      <c r="H27" s="14">
        <v>-6409</v>
      </c>
      <c r="I27" s="14">
        <v>-11582</v>
      </c>
      <c r="J27" s="14">
        <v>-16922</v>
      </c>
      <c r="K27" s="14">
        <v>-22589</v>
      </c>
      <c r="L27" s="14">
        <v>-6200</v>
      </c>
      <c r="M27" s="14">
        <v>-11584</v>
      </c>
      <c r="N27" s="14">
        <v>-17289</v>
      </c>
      <c r="O27" s="14">
        <v>-23493</v>
      </c>
    </row>
    <row r="28" spans="2:15" x14ac:dyDescent="0.2">
      <c r="B28" s="3" t="s">
        <v>13</v>
      </c>
      <c r="C28" s="3" t="s">
        <v>34</v>
      </c>
      <c r="D28" s="68">
        <v>102</v>
      </c>
      <c r="E28" s="68">
        <v>-23</v>
      </c>
      <c r="F28" s="68">
        <v>-781</v>
      </c>
      <c r="G28" s="68">
        <v>-1497</v>
      </c>
      <c r="H28" s="68">
        <v>152</v>
      </c>
      <c r="I28" s="68">
        <v>1411</v>
      </c>
      <c r="J28" s="68">
        <v>1336</v>
      </c>
      <c r="K28" s="68">
        <v>-1376</v>
      </c>
      <c r="L28" s="68">
        <v>-91</v>
      </c>
      <c r="M28" s="68">
        <v>923</v>
      </c>
      <c r="N28" s="68">
        <v>510</v>
      </c>
      <c r="O28" s="68">
        <v>783</v>
      </c>
    </row>
    <row r="29" spans="2:15" x14ac:dyDescent="0.2">
      <c r="B29" s="28" t="s">
        <v>14</v>
      </c>
      <c r="C29" s="28" t="s">
        <v>35</v>
      </c>
      <c r="D29" s="98">
        <v>-24</v>
      </c>
      <c r="E29" s="98">
        <v>-23</v>
      </c>
      <c r="F29" s="98">
        <v>-24</v>
      </c>
      <c r="G29" s="98">
        <v>-30</v>
      </c>
      <c r="H29" s="98">
        <v>-7</v>
      </c>
      <c r="I29" s="98">
        <v>-8</v>
      </c>
      <c r="J29" s="98">
        <v>-9</v>
      </c>
      <c r="K29" s="98">
        <v>-21</v>
      </c>
      <c r="L29" s="98">
        <v>-4</v>
      </c>
      <c r="M29" s="98">
        <v>6</v>
      </c>
      <c r="N29" s="98">
        <v>16</v>
      </c>
      <c r="O29" s="98">
        <v>3</v>
      </c>
    </row>
    <row r="30" spans="2:15" s="7" customFormat="1" x14ac:dyDescent="0.2">
      <c r="B30" s="9" t="s">
        <v>15</v>
      </c>
      <c r="C30" s="9" t="s">
        <v>36</v>
      </c>
      <c r="D30" s="14">
        <v>5554</v>
      </c>
      <c r="E30" s="14">
        <v>12020.400000000001</v>
      </c>
      <c r="F30" s="14">
        <v>16886</v>
      </c>
      <c r="G30" s="14">
        <v>16961</v>
      </c>
      <c r="H30" s="14">
        <v>3812</v>
      </c>
      <c r="I30" s="14">
        <v>10406</v>
      </c>
      <c r="J30" s="14">
        <v>15079</v>
      </c>
      <c r="K30" s="14">
        <v>17308</v>
      </c>
      <c r="L30" s="14">
        <v>4761</v>
      </c>
      <c r="M30" s="14">
        <v>11240</v>
      </c>
      <c r="N30" s="14">
        <v>16125</v>
      </c>
      <c r="O30" s="14">
        <v>22402</v>
      </c>
    </row>
    <row r="31" spans="2:15" x14ac:dyDescent="0.2">
      <c r="B31" s="127" t="s">
        <v>16</v>
      </c>
      <c r="C31" s="127" t="s">
        <v>37</v>
      </c>
      <c r="D31" s="120">
        <v>-1019</v>
      </c>
      <c r="E31" s="120">
        <v>-2089</v>
      </c>
      <c r="F31" s="120">
        <v>-2791</v>
      </c>
      <c r="G31" s="120">
        <v>-2696</v>
      </c>
      <c r="H31" s="120">
        <v>-278</v>
      </c>
      <c r="I31" s="120">
        <v>-1107</v>
      </c>
      <c r="J31" s="120">
        <v>-1731.5</v>
      </c>
      <c r="K31" s="120">
        <v>-2219</v>
      </c>
      <c r="L31" s="68">
        <v>-643</v>
      </c>
      <c r="M31" s="68">
        <v>-1790</v>
      </c>
      <c r="N31" s="68">
        <v>-2535</v>
      </c>
      <c r="O31" s="68">
        <v>-3494</v>
      </c>
    </row>
    <row r="32" spans="2:15" s="7" customFormat="1" x14ac:dyDescent="0.2">
      <c r="B32" s="18" t="s">
        <v>17</v>
      </c>
      <c r="C32" s="18" t="s">
        <v>38</v>
      </c>
      <c r="D32" s="22">
        <v>4535</v>
      </c>
      <c r="E32" s="22">
        <v>9931.4000000000015</v>
      </c>
      <c r="F32" s="22">
        <v>14095</v>
      </c>
      <c r="G32" s="22">
        <v>14264.5</v>
      </c>
      <c r="H32" s="22">
        <v>3534</v>
      </c>
      <c r="I32" s="22">
        <v>9299</v>
      </c>
      <c r="J32" s="22">
        <v>13347.5</v>
      </c>
      <c r="K32" s="22">
        <v>15089</v>
      </c>
      <c r="L32" s="22">
        <v>4118</v>
      </c>
      <c r="M32" s="22">
        <v>9450</v>
      </c>
      <c r="N32" s="22">
        <v>13590</v>
      </c>
      <c r="O32" s="22">
        <v>18908</v>
      </c>
    </row>
    <row r="33" spans="2:15" ht="19.5" customHeight="1" x14ac:dyDescent="0.2">
      <c r="B33" s="21" t="s">
        <v>18</v>
      </c>
      <c r="C33" s="21" t="s">
        <v>39</v>
      </c>
      <c r="D33" s="23"/>
      <c r="E33" s="23"/>
      <c r="F33" s="23"/>
      <c r="G33" s="23"/>
      <c r="H33" s="23"/>
      <c r="I33" s="23"/>
      <c r="J33" s="23"/>
      <c r="K33" s="23"/>
      <c r="L33" s="23"/>
      <c r="M33" s="23"/>
      <c r="N33" s="23"/>
      <c r="O33" s="23"/>
    </row>
    <row r="34" spans="2:15" s="7" customFormat="1" x14ac:dyDescent="0.2">
      <c r="B34" s="19" t="s">
        <v>19</v>
      </c>
      <c r="C34" s="19" t="s">
        <v>40</v>
      </c>
      <c r="D34" s="24">
        <v>4535</v>
      </c>
      <c r="E34" s="24">
        <v>9931</v>
      </c>
      <c r="F34" s="24">
        <v>14095</v>
      </c>
      <c r="G34" s="24">
        <v>14265</v>
      </c>
      <c r="H34" s="24">
        <v>3534</v>
      </c>
      <c r="I34" s="24">
        <v>9299</v>
      </c>
      <c r="J34" s="24">
        <v>13348</v>
      </c>
      <c r="K34" s="24">
        <v>15089</v>
      </c>
      <c r="L34" s="24">
        <v>4118</v>
      </c>
      <c r="M34" s="24">
        <v>9450</v>
      </c>
      <c r="N34" s="24">
        <v>13590</v>
      </c>
      <c r="O34" s="24">
        <v>18908</v>
      </c>
    </row>
    <row r="35" spans="2:15" x14ac:dyDescent="0.2">
      <c r="B35" s="3" t="s">
        <v>20</v>
      </c>
      <c r="C35" s="3" t="s">
        <v>41</v>
      </c>
      <c r="D35" s="68">
        <v>0</v>
      </c>
      <c r="E35" s="68">
        <v>0</v>
      </c>
      <c r="F35" s="68">
        <v>0</v>
      </c>
      <c r="G35" s="68">
        <v>0</v>
      </c>
      <c r="H35" s="68">
        <v>0</v>
      </c>
      <c r="I35" s="68">
        <v>0</v>
      </c>
      <c r="J35" s="68">
        <v>0</v>
      </c>
      <c r="K35" s="68">
        <v>0</v>
      </c>
      <c r="L35" s="68">
        <v>0</v>
      </c>
      <c r="M35" s="68">
        <v>0</v>
      </c>
      <c r="N35" s="68">
        <v>0</v>
      </c>
      <c r="O35" s="68">
        <v>0</v>
      </c>
    </row>
    <row r="37" spans="2:15" ht="303.75" customHeight="1" x14ac:dyDescent="0.2">
      <c r="B37" s="129" t="s">
        <v>306</v>
      </c>
      <c r="C37" s="129" t="s">
        <v>307</v>
      </c>
    </row>
    <row r="38" spans="2:15" ht="138.75" customHeight="1" x14ac:dyDescent="0.2">
      <c r="B38" s="78"/>
      <c r="C38" s="79"/>
    </row>
    <row r="39" spans="2:15" ht="14.25" x14ac:dyDescent="0.2">
      <c r="B39"/>
      <c r="C39"/>
    </row>
    <row r="40" spans="2:15" ht="14.25" x14ac:dyDescent="0.2">
      <c r="B40"/>
      <c r="C40"/>
    </row>
  </sheetData>
  <phoneticPr fontId="25" type="noConversion"/>
  <pageMargins left="0.70866141732283472" right="0.70866141732283472" top="0.78740157480314965" bottom="0.78740157480314965" header="0.31496062992125984" footer="0.31496062992125984"/>
  <pageSetup paperSize="9" scale="60" orientation="landscape" r:id="rId1"/>
  <headerFooter>
    <oddHeader>&amp;C&amp;"Calibri"&amp;10&amp;K000000Public&amp;1#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CD"/>
    <pageSetUpPr fitToPage="1"/>
  </sheetPr>
  <dimension ref="B3:O40"/>
  <sheetViews>
    <sheetView showGridLines="0" zoomScale="80" zoomScaleNormal="80" workbookViewId="0">
      <pane xSplit="2" ySplit="8" topLeftCell="C9" activePane="bottomRight" state="frozen"/>
      <selection activeCell="U38" sqref="U38"/>
      <selection pane="topRight" activeCell="U38" sqref="U38"/>
      <selection pane="bottomLeft" activeCell="U38" sqref="U38"/>
      <selection pane="bottomRight" activeCell="A9" sqref="A9"/>
    </sheetView>
  </sheetViews>
  <sheetFormatPr defaultColWidth="9" defaultRowHeight="12.75" outlineLevelCol="1" x14ac:dyDescent="0.2"/>
  <cols>
    <col min="1" max="1" width="3" style="1" customWidth="1"/>
    <col min="2" max="3" width="58.625" style="1" customWidth="1"/>
    <col min="4" max="7" width="0" style="1" hidden="1" customWidth="1" outlineLevel="1"/>
    <col min="8" max="8" width="9" style="1" collapsed="1"/>
    <col min="9" max="16384" width="9" style="1"/>
  </cols>
  <sheetData>
    <row r="3" spans="2:15" ht="18" x14ac:dyDescent="0.25">
      <c r="B3" s="8"/>
    </row>
    <row r="4" spans="2:15" ht="15" x14ac:dyDescent="0.25">
      <c r="B4" s="17"/>
    </row>
    <row r="5" spans="2:15" ht="18" x14ac:dyDescent="0.25">
      <c r="B5" s="8"/>
    </row>
    <row r="6" spans="2:15" x14ac:dyDescent="0.2">
      <c r="D6" s="72"/>
      <c r="E6" s="72"/>
      <c r="F6" s="72"/>
      <c r="G6" s="72"/>
      <c r="H6" s="72"/>
      <c r="I6" s="72"/>
      <c r="J6" s="72"/>
      <c r="K6" s="72"/>
      <c r="L6" s="72"/>
      <c r="M6" s="72"/>
      <c r="N6" s="72"/>
      <c r="O6" s="72"/>
    </row>
    <row r="7" spans="2:15" x14ac:dyDescent="0.2">
      <c r="D7" s="121" t="s">
        <v>303</v>
      </c>
      <c r="E7" s="121" t="s">
        <v>303</v>
      </c>
      <c r="F7" s="121" t="s">
        <v>303</v>
      </c>
      <c r="G7" s="121" t="s">
        <v>303</v>
      </c>
      <c r="H7" s="121" t="s">
        <v>303</v>
      </c>
      <c r="I7" s="121" t="s">
        <v>303</v>
      </c>
      <c r="J7" s="121" t="s">
        <v>303</v>
      </c>
      <c r="K7" s="121" t="s">
        <v>303</v>
      </c>
      <c r="L7" s="72"/>
      <c r="M7" s="72"/>
      <c r="N7" s="72"/>
      <c r="O7" s="72"/>
    </row>
    <row r="8" spans="2:15" ht="19.5" customHeight="1" x14ac:dyDescent="0.2">
      <c r="B8" s="26" t="s">
        <v>42</v>
      </c>
      <c r="C8" s="26" t="s">
        <v>43</v>
      </c>
      <c r="D8" s="30" t="s">
        <v>275</v>
      </c>
      <c r="E8" s="30" t="s">
        <v>276</v>
      </c>
      <c r="F8" s="30" t="s">
        <v>277</v>
      </c>
      <c r="G8" s="30" t="s">
        <v>278</v>
      </c>
      <c r="H8" s="30" t="s">
        <v>291</v>
      </c>
      <c r="I8" s="30" t="s">
        <v>294</v>
      </c>
      <c r="J8" s="30" t="s">
        <v>295</v>
      </c>
      <c r="K8" s="30" t="s">
        <v>296</v>
      </c>
      <c r="L8" s="30" t="s">
        <v>297</v>
      </c>
      <c r="M8" s="30" t="s">
        <v>302</v>
      </c>
      <c r="N8" s="30" t="s">
        <v>310</v>
      </c>
      <c r="O8" s="30" t="s">
        <v>312</v>
      </c>
    </row>
    <row r="9" spans="2:15" s="4" customFormat="1" x14ac:dyDescent="0.2">
      <c r="B9" s="5" t="s">
        <v>0</v>
      </c>
      <c r="C9" s="5" t="s">
        <v>21</v>
      </c>
      <c r="D9" s="13">
        <v>20839</v>
      </c>
      <c r="E9" s="13">
        <v>25864</v>
      </c>
      <c r="F9" s="13">
        <v>29731</v>
      </c>
      <c r="G9" s="13">
        <v>30854</v>
      </c>
      <c r="H9" s="13">
        <v>31311</v>
      </c>
      <c r="I9" s="13">
        <v>31406</v>
      </c>
      <c r="J9" s="13">
        <v>33112</v>
      </c>
      <c r="K9" s="13">
        <v>32637</v>
      </c>
      <c r="L9" s="13">
        <v>28397</v>
      </c>
      <c r="M9" s="13">
        <v>25311</v>
      </c>
      <c r="N9" s="13">
        <v>23328</v>
      </c>
      <c r="O9" s="13">
        <v>21865</v>
      </c>
    </row>
    <row r="10" spans="2:15" s="4" customFormat="1" x14ac:dyDescent="0.2">
      <c r="B10" s="5" t="s">
        <v>1</v>
      </c>
      <c r="C10" s="5" t="s">
        <v>22</v>
      </c>
      <c r="D10" s="13">
        <v>-13049</v>
      </c>
      <c r="E10" s="13">
        <v>-17784</v>
      </c>
      <c r="F10" s="13">
        <v>-22048</v>
      </c>
      <c r="G10" s="13">
        <v>-23345</v>
      </c>
      <c r="H10" s="13">
        <v>-24338</v>
      </c>
      <c r="I10" s="13">
        <v>-24091</v>
      </c>
      <c r="J10" s="13">
        <v>-25873</v>
      </c>
      <c r="K10" s="13">
        <v>-25119</v>
      </c>
      <c r="L10" s="13">
        <v>-20809</v>
      </c>
      <c r="M10" s="13">
        <v>-17550</v>
      </c>
      <c r="N10" s="13">
        <v>-15469</v>
      </c>
      <c r="O10" s="13">
        <v>-13688</v>
      </c>
    </row>
    <row r="11" spans="2:15" s="7" customFormat="1" x14ac:dyDescent="0.2">
      <c r="B11" s="9" t="s">
        <v>2</v>
      </c>
      <c r="C11" s="9" t="s">
        <v>23</v>
      </c>
      <c r="D11" s="14">
        <v>7790</v>
      </c>
      <c r="E11" s="14">
        <v>8080</v>
      </c>
      <c r="F11" s="14">
        <v>7683</v>
      </c>
      <c r="G11" s="14">
        <v>7509</v>
      </c>
      <c r="H11" s="14">
        <v>6973</v>
      </c>
      <c r="I11" s="14">
        <v>7315</v>
      </c>
      <c r="J11" s="14">
        <v>7239</v>
      </c>
      <c r="K11" s="14">
        <v>7518</v>
      </c>
      <c r="L11" s="14">
        <v>7588</v>
      </c>
      <c r="M11" s="14">
        <v>7761</v>
      </c>
      <c r="N11" s="14">
        <v>7859</v>
      </c>
      <c r="O11" s="14">
        <v>8177</v>
      </c>
    </row>
    <row r="12" spans="2:15" s="4" customFormat="1" x14ac:dyDescent="0.2">
      <c r="B12" s="5" t="s">
        <v>3</v>
      </c>
      <c r="C12" s="5" t="s">
        <v>24</v>
      </c>
      <c r="D12" s="13">
        <v>3611</v>
      </c>
      <c r="E12" s="13">
        <v>3637</v>
      </c>
      <c r="F12" s="13">
        <v>3743</v>
      </c>
      <c r="G12" s="13">
        <v>3912</v>
      </c>
      <c r="H12" s="13">
        <v>3761</v>
      </c>
      <c r="I12" s="13">
        <v>3922</v>
      </c>
      <c r="J12" s="13">
        <v>4079</v>
      </c>
      <c r="K12" s="13">
        <v>4350</v>
      </c>
      <c r="L12" s="13">
        <v>4160</v>
      </c>
      <c r="M12" s="13">
        <v>4307</v>
      </c>
      <c r="N12" s="13">
        <v>4513</v>
      </c>
      <c r="O12" s="13">
        <v>4973</v>
      </c>
    </row>
    <row r="13" spans="2:15" s="4" customFormat="1" x14ac:dyDescent="0.2">
      <c r="B13" s="5" t="s">
        <v>4</v>
      </c>
      <c r="C13" s="5" t="s">
        <v>25</v>
      </c>
      <c r="D13" s="13">
        <v>-1539</v>
      </c>
      <c r="E13" s="13">
        <v>-1601</v>
      </c>
      <c r="F13" s="13">
        <v>-1620</v>
      </c>
      <c r="G13" s="13">
        <v>-2102</v>
      </c>
      <c r="H13" s="13">
        <v>-1592</v>
      </c>
      <c r="I13" s="13">
        <v>-1670</v>
      </c>
      <c r="J13" s="13">
        <v>-1832</v>
      </c>
      <c r="K13" s="13">
        <v>-2093</v>
      </c>
      <c r="L13" s="13">
        <v>-1772</v>
      </c>
      <c r="M13" s="13">
        <v>-1913</v>
      </c>
      <c r="N13" s="13">
        <v>-2035</v>
      </c>
      <c r="O13" s="13">
        <v>-2222</v>
      </c>
    </row>
    <row r="14" spans="2:15" s="7" customFormat="1" x14ac:dyDescent="0.2">
      <c r="B14" s="9" t="s">
        <v>5</v>
      </c>
      <c r="C14" s="9" t="s">
        <v>26</v>
      </c>
      <c r="D14" s="14">
        <v>2072</v>
      </c>
      <c r="E14" s="14">
        <v>2036</v>
      </c>
      <c r="F14" s="14">
        <v>2123</v>
      </c>
      <c r="G14" s="14">
        <v>1810</v>
      </c>
      <c r="H14" s="14">
        <v>2169</v>
      </c>
      <c r="I14" s="14">
        <v>2252</v>
      </c>
      <c r="J14" s="14">
        <v>2247</v>
      </c>
      <c r="K14" s="14">
        <v>2257</v>
      </c>
      <c r="L14" s="14">
        <v>2388</v>
      </c>
      <c r="M14" s="14">
        <v>2394</v>
      </c>
      <c r="N14" s="14">
        <v>2478</v>
      </c>
      <c r="O14" s="14">
        <v>2751</v>
      </c>
    </row>
    <row r="15" spans="2:15" x14ac:dyDescent="0.2">
      <c r="B15" s="3" t="s">
        <v>6</v>
      </c>
      <c r="C15" s="3" t="s">
        <v>27</v>
      </c>
      <c r="D15" s="68">
        <v>1</v>
      </c>
      <c r="E15" s="68">
        <v>10.4</v>
      </c>
      <c r="F15" s="68">
        <v>4.5999999999999996</v>
      </c>
      <c r="G15" s="68">
        <v>2</v>
      </c>
      <c r="H15" s="68">
        <v>0</v>
      </c>
      <c r="I15" s="68">
        <v>3</v>
      </c>
      <c r="J15" s="68">
        <v>3</v>
      </c>
      <c r="K15" s="68">
        <v>1</v>
      </c>
      <c r="L15" s="68">
        <v>1</v>
      </c>
      <c r="M15" s="68">
        <v>11</v>
      </c>
      <c r="N15" s="68">
        <v>10</v>
      </c>
      <c r="O15" s="68">
        <v>1</v>
      </c>
    </row>
    <row r="16" spans="2:15" ht="25.5" x14ac:dyDescent="0.2">
      <c r="B16" s="28" t="s">
        <v>7</v>
      </c>
      <c r="C16" s="28" t="s">
        <v>28</v>
      </c>
      <c r="D16" s="98">
        <v>1527</v>
      </c>
      <c r="E16" s="98">
        <v>1041</v>
      </c>
      <c r="F16" s="98">
        <v>680</v>
      </c>
      <c r="G16" s="98">
        <v>359</v>
      </c>
      <c r="H16" s="98">
        <v>686</v>
      </c>
      <c r="I16" s="98">
        <v>584</v>
      </c>
      <c r="J16" s="98">
        <v>463</v>
      </c>
      <c r="K16" s="98">
        <v>457</v>
      </c>
      <c r="L16" s="98">
        <v>726</v>
      </c>
      <c r="M16" s="98">
        <v>444</v>
      </c>
      <c r="N16" s="98">
        <v>424</v>
      </c>
      <c r="O16" s="98">
        <v>925</v>
      </c>
    </row>
    <row r="17" spans="2:15" ht="25.5" x14ac:dyDescent="0.2">
      <c r="B17" s="3" t="s">
        <v>204</v>
      </c>
      <c r="C17" s="3" t="s">
        <v>222</v>
      </c>
      <c r="D17" s="68">
        <v>0</v>
      </c>
      <c r="E17" s="68">
        <v>0</v>
      </c>
      <c r="F17" s="68">
        <v>0</v>
      </c>
      <c r="G17" s="68">
        <v>0</v>
      </c>
      <c r="H17" s="68">
        <v>0</v>
      </c>
      <c r="I17" s="68">
        <v>0</v>
      </c>
      <c r="J17" s="68">
        <v>0</v>
      </c>
      <c r="K17" s="68">
        <v>0</v>
      </c>
      <c r="L17" s="68">
        <v>0</v>
      </c>
      <c r="M17" s="68">
        <v>0</v>
      </c>
      <c r="N17" s="68">
        <v>0</v>
      </c>
      <c r="O17" s="68">
        <v>0</v>
      </c>
    </row>
    <row r="18" spans="2:15" x14ac:dyDescent="0.2">
      <c r="B18" s="11" t="s">
        <v>197</v>
      </c>
      <c r="C18" s="11" t="s">
        <v>199</v>
      </c>
      <c r="D18" s="70">
        <v>309</v>
      </c>
      <c r="E18" s="70">
        <v>297</v>
      </c>
      <c r="F18" s="70">
        <v>290</v>
      </c>
      <c r="G18" s="68">
        <v>357</v>
      </c>
      <c r="H18" s="68">
        <v>276</v>
      </c>
      <c r="I18" s="68">
        <v>335</v>
      </c>
      <c r="J18" s="68">
        <v>317</v>
      </c>
      <c r="K18" s="68">
        <v>354</v>
      </c>
      <c r="L18" s="68">
        <v>279</v>
      </c>
      <c r="M18" s="68">
        <v>406</v>
      </c>
      <c r="N18" s="68">
        <v>273</v>
      </c>
      <c r="O18" s="68">
        <v>281</v>
      </c>
    </row>
    <row r="19" spans="2:15" x14ac:dyDescent="0.2">
      <c r="B19" s="11" t="s">
        <v>198</v>
      </c>
      <c r="C19" s="11" t="s">
        <v>200</v>
      </c>
      <c r="D19" s="70">
        <v>-265</v>
      </c>
      <c r="E19" s="70">
        <v>-267</v>
      </c>
      <c r="F19" s="70">
        <v>-248</v>
      </c>
      <c r="G19" s="68">
        <v>-301</v>
      </c>
      <c r="H19" s="68">
        <v>-234</v>
      </c>
      <c r="I19" s="68">
        <v>-302</v>
      </c>
      <c r="J19" s="68">
        <v>-267</v>
      </c>
      <c r="K19" s="68">
        <v>-332</v>
      </c>
      <c r="L19" s="68">
        <v>-241</v>
      </c>
      <c r="M19" s="68">
        <v>-361</v>
      </c>
      <c r="N19" s="68">
        <v>-212</v>
      </c>
      <c r="O19" s="68">
        <v>-242</v>
      </c>
    </row>
    <row r="20" spans="2:15" x14ac:dyDescent="0.2">
      <c r="B20" s="3" t="s">
        <v>8</v>
      </c>
      <c r="C20" s="3" t="s">
        <v>29</v>
      </c>
      <c r="D20" s="70">
        <v>469</v>
      </c>
      <c r="E20" s="70">
        <v>240</v>
      </c>
      <c r="F20" s="70">
        <v>132</v>
      </c>
      <c r="G20" s="68">
        <v>-3267</v>
      </c>
      <c r="H20" s="68">
        <v>206</v>
      </c>
      <c r="I20" s="68">
        <v>322</v>
      </c>
      <c r="J20" s="68">
        <v>87</v>
      </c>
      <c r="K20" s="68">
        <v>365</v>
      </c>
      <c r="L20" s="68">
        <v>315</v>
      </c>
      <c r="M20" s="68">
        <v>184</v>
      </c>
      <c r="N20" s="68">
        <v>161</v>
      </c>
      <c r="O20" s="68">
        <v>328</v>
      </c>
    </row>
    <row r="21" spans="2:15" s="7" customFormat="1" x14ac:dyDescent="0.2">
      <c r="B21" s="9" t="s">
        <v>9</v>
      </c>
      <c r="C21" s="9" t="s">
        <v>30</v>
      </c>
      <c r="D21" s="14">
        <v>11903</v>
      </c>
      <c r="E21" s="14">
        <v>11437.400000000001</v>
      </c>
      <c r="F21" s="14">
        <v>10664.599999999999</v>
      </c>
      <c r="G21" s="14">
        <v>6469</v>
      </c>
      <c r="H21" s="14">
        <v>10076</v>
      </c>
      <c r="I21" s="14">
        <v>10509</v>
      </c>
      <c r="J21" s="14">
        <v>10089</v>
      </c>
      <c r="K21" s="14">
        <v>10620</v>
      </c>
      <c r="L21" s="14">
        <v>11056</v>
      </c>
      <c r="M21" s="14">
        <v>10839</v>
      </c>
      <c r="N21" s="14">
        <v>10993</v>
      </c>
      <c r="O21" s="14">
        <v>12221</v>
      </c>
    </row>
    <row r="22" spans="2:15" x14ac:dyDescent="0.2">
      <c r="B22" s="3" t="s">
        <v>10</v>
      </c>
      <c r="C22" s="3" t="s">
        <v>31</v>
      </c>
      <c r="D22" s="68">
        <v>-2581</v>
      </c>
      <c r="E22" s="68">
        <v>-2401</v>
      </c>
      <c r="F22" s="68">
        <v>-2489</v>
      </c>
      <c r="G22" s="68">
        <v>-2638</v>
      </c>
      <c r="H22" s="68">
        <v>-2539</v>
      </c>
      <c r="I22" s="68">
        <v>-2571</v>
      </c>
      <c r="J22" s="68">
        <v>-2844</v>
      </c>
      <c r="K22" s="68">
        <v>-2672</v>
      </c>
      <c r="L22" s="68">
        <v>-2701</v>
      </c>
      <c r="M22" s="68">
        <v>-2774</v>
      </c>
      <c r="N22" s="68">
        <v>-2821</v>
      </c>
      <c r="O22" s="68">
        <v>-2928</v>
      </c>
    </row>
    <row r="23" spans="2:15" x14ac:dyDescent="0.2">
      <c r="B23" s="3" t="s">
        <v>189</v>
      </c>
      <c r="C23" s="3" t="s">
        <v>185</v>
      </c>
      <c r="D23" s="68">
        <v>-3230</v>
      </c>
      <c r="E23" s="68">
        <v>-1807</v>
      </c>
      <c r="F23" s="68">
        <v>-1864</v>
      </c>
      <c r="G23" s="68">
        <v>-2316</v>
      </c>
      <c r="H23" s="68">
        <v>-3159</v>
      </c>
      <c r="I23" s="68">
        <v>-1934</v>
      </c>
      <c r="J23" s="68">
        <v>-1811</v>
      </c>
      <c r="K23" s="68">
        <v>-2293</v>
      </c>
      <c r="L23" s="68">
        <v>-2795</v>
      </c>
      <c r="M23" s="68">
        <v>-1913</v>
      </c>
      <c r="N23" s="68">
        <v>-2168</v>
      </c>
      <c r="O23" s="68">
        <v>-2559</v>
      </c>
    </row>
    <row r="24" spans="2:15" x14ac:dyDescent="0.2">
      <c r="B24" s="58" t="s">
        <v>188</v>
      </c>
      <c r="C24" s="58" t="s">
        <v>186</v>
      </c>
      <c r="D24" s="100">
        <v>-1742.9152369999999</v>
      </c>
      <c r="E24" s="100">
        <v>-1821.1682520000002</v>
      </c>
      <c r="F24" s="100">
        <v>-1852.6169399999999</v>
      </c>
      <c r="G24" s="103">
        <v>-2304.2971200000002</v>
      </c>
      <c r="H24" s="103">
        <v>-1737.126424</v>
      </c>
      <c r="I24" s="103">
        <v>-1948.512518</v>
      </c>
      <c r="J24" s="103">
        <v>-1800.2094550000002</v>
      </c>
      <c r="K24" s="103">
        <v>-2281.39635619</v>
      </c>
      <c r="L24" s="103">
        <v>-1904.8339999999998</v>
      </c>
      <c r="M24" s="103">
        <v>-1845.6995109099998</v>
      </c>
      <c r="N24" s="103">
        <v>-2140.1563805200003</v>
      </c>
      <c r="O24" s="103">
        <v>-2537.7180593799999</v>
      </c>
    </row>
    <row r="25" spans="2:15" ht="25.5" x14ac:dyDescent="0.2">
      <c r="B25" s="59" t="s">
        <v>190</v>
      </c>
      <c r="C25" s="59" t="s">
        <v>187</v>
      </c>
      <c r="D25" s="99">
        <v>-1487.0847630000001</v>
      </c>
      <c r="E25" s="99">
        <v>14.168252000000166</v>
      </c>
      <c r="F25" s="99">
        <v>-11.383060000000114</v>
      </c>
      <c r="G25" s="108">
        <v>-11.70288000000005</v>
      </c>
      <c r="H25" s="108">
        <v>-1421.873576</v>
      </c>
      <c r="I25" s="108">
        <v>14.512518</v>
      </c>
      <c r="J25" s="108">
        <v>-10.790544999999838</v>
      </c>
      <c r="K25" s="108">
        <v>-11.603643810000221</v>
      </c>
      <c r="L25" s="108">
        <v>-890.16600000000005</v>
      </c>
      <c r="M25" s="108">
        <v>-67.300489090000042</v>
      </c>
      <c r="N25" s="108">
        <v>-27.843619479999916</v>
      </c>
      <c r="O25" s="108">
        <v>-21.28194062</v>
      </c>
    </row>
    <row r="26" spans="2:15" x14ac:dyDescent="0.2">
      <c r="B26" s="3" t="s">
        <v>11</v>
      </c>
      <c r="C26" s="3" t="s">
        <v>32</v>
      </c>
      <c r="D26" s="68">
        <v>-616</v>
      </c>
      <c r="E26" s="68">
        <v>-639</v>
      </c>
      <c r="F26" s="68">
        <v>-687</v>
      </c>
      <c r="G26" s="68">
        <v>-719</v>
      </c>
      <c r="H26" s="68">
        <v>-711</v>
      </c>
      <c r="I26" s="68">
        <v>-668</v>
      </c>
      <c r="J26" s="68">
        <v>-685</v>
      </c>
      <c r="K26" s="68">
        <v>-702</v>
      </c>
      <c r="L26" s="68">
        <v>-704</v>
      </c>
      <c r="M26" s="68">
        <v>-697</v>
      </c>
      <c r="N26" s="68">
        <v>-716</v>
      </c>
      <c r="O26" s="68">
        <v>-717</v>
      </c>
    </row>
    <row r="27" spans="2:15" s="7" customFormat="1" x14ac:dyDescent="0.2">
      <c r="B27" s="9" t="s">
        <v>12</v>
      </c>
      <c r="C27" s="9" t="s">
        <v>33</v>
      </c>
      <c r="D27" s="14">
        <v>-6427</v>
      </c>
      <c r="E27" s="14">
        <v>-4847</v>
      </c>
      <c r="F27" s="14">
        <v>-5040</v>
      </c>
      <c r="G27" s="14">
        <v>-5673</v>
      </c>
      <c r="H27" s="14">
        <v>-6409</v>
      </c>
      <c r="I27" s="14">
        <v>-5173</v>
      </c>
      <c r="J27" s="14">
        <v>-5340</v>
      </c>
      <c r="K27" s="14">
        <v>-5667</v>
      </c>
      <c r="L27" s="14">
        <v>-6200</v>
      </c>
      <c r="M27" s="14">
        <v>-5384</v>
      </c>
      <c r="N27" s="14">
        <v>-5705</v>
      </c>
      <c r="O27" s="14">
        <v>-6204</v>
      </c>
    </row>
    <row r="28" spans="2:15" x14ac:dyDescent="0.2">
      <c r="B28" s="3" t="s">
        <v>13</v>
      </c>
      <c r="C28" s="3" t="s">
        <v>34</v>
      </c>
      <c r="D28" s="68">
        <v>102</v>
      </c>
      <c r="E28" s="68">
        <v>-125</v>
      </c>
      <c r="F28" s="68">
        <v>-758</v>
      </c>
      <c r="G28" s="68">
        <v>-716</v>
      </c>
      <c r="H28" s="68">
        <v>152</v>
      </c>
      <c r="I28" s="68">
        <v>1259</v>
      </c>
      <c r="J28" s="68">
        <v>-75</v>
      </c>
      <c r="K28" s="68">
        <v>-2712</v>
      </c>
      <c r="L28" s="68">
        <v>-91</v>
      </c>
      <c r="M28" s="68">
        <v>1014</v>
      </c>
      <c r="N28" s="68">
        <v>-413</v>
      </c>
      <c r="O28" s="68">
        <v>273</v>
      </c>
    </row>
    <row r="29" spans="2:15" x14ac:dyDescent="0.2">
      <c r="B29" s="28" t="s">
        <v>14</v>
      </c>
      <c r="C29" s="28" t="s">
        <v>35</v>
      </c>
      <c r="D29" s="98">
        <v>-24</v>
      </c>
      <c r="E29" s="98">
        <v>1</v>
      </c>
      <c r="F29" s="98">
        <v>-1</v>
      </c>
      <c r="G29" s="98">
        <v>-6</v>
      </c>
      <c r="H29" s="98">
        <v>-7</v>
      </c>
      <c r="I29" s="98">
        <v>-1</v>
      </c>
      <c r="J29" s="98">
        <v>-1</v>
      </c>
      <c r="K29" s="98">
        <v>-12</v>
      </c>
      <c r="L29" s="98">
        <v>-4</v>
      </c>
      <c r="M29" s="98">
        <v>10</v>
      </c>
      <c r="N29" s="98">
        <v>10</v>
      </c>
      <c r="O29" s="98">
        <v>-13</v>
      </c>
    </row>
    <row r="30" spans="2:15" s="7" customFormat="1" x14ac:dyDescent="0.2">
      <c r="B30" s="9" t="s">
        <v>15</v>
      </c>
      <c r="C30" s="9" t="s">
        <v>36</v>
      </c>
      <c r="D30" s="14">
        <v>5554</v>
      </c>
      <c r="E30" s="14">
        <v>6466.4000000000015</v>
      </c>
      <c r="F30" s="14">
        <v>4865.5999999999985</v>
      </c>
      <c r="G30" s="14">
        <v>75</v>
      </c>
      <c r="H30" s="14">
        <v>3812</v>
      </c>
      <c r="I30" s="14">
        <v>6594</v>
      </c>
      <c r="J30" s="14">
        <v>4673</v>
      </c>
      <c r="K30" s="14">
        <v>2229</v>
      </c>
      <c r="L30" s="14">
        <v>4761</v>
      </c>
      <c r="M30" s="14">
        <v>6479</v>
      </c>
      <c r="N30" s="14">
        <v>4885</v>
      </c>
      <c r="O30" s="14">
        <v>6277</v>
      </c>
    </row>
    <row r="31" spans="2:15" x14ac:dyDescent="0.2">
      <c r="B31" s="127" t="s">
        <v>16</v>
      </c>
      <c r="C31" s="127" t="s">
        <v>37</v>
      </c>
      <c r="D31" s="120">
        <v>-1019</v>
      </c>
      <c r="E31" s="120">
        <v>-1070</v>
      </c>
      <c r="F31" s="120">
        <v>-702</v>
      </c>
      <c r="G31" s="120">
        <v>95</v>
      </c>
      <c r="H31" s="120">
        <v>-278</v>
      </c>
      <c r="I31" s="120">
        <v>-829</v>
      </c>
      <c r="J31" s="120">
        <v>-624.5</v>
      </c>
      <c r="K31" s="120">
        <v>-487.5</v>
      </c>
      <c r="L31" s="68">
        <v>-643</v>
      </c>
      <c r="M31" s="68">
        <v>-1147</v>
      </c>
      <c r="N31" s="68">
        <v>-745</v>
      </c>
      <c r="O31" s="68">
        <v>-959</v>
      </c>
    </row>
    <row r="32" spans="2:15" s="7" customFormat="1" x14ac:dyDescent="0.2">
      <c r="B32" s="18" t="s">
        <v>17</v>
      </c>
      <c r="C32" s="18" t="s">
        <v>38</v>
      </c>
      <c r="D32" s="22">
        <v>4535</v>
      </c>
      <c r="E32" s="22">
        <v>5396.4000000000015</v>
      </c>
      <c r="F32" s="22">
        <v>4163.5999999999985</v>
      </c>
      <c r="G32" s="22">
        <v>169.5</v>
      </c>
      <c r="H32" s="22">
        <v>3534</v>
      </c>
      <c r="I32" s="22">
        <v>5765</v>
      </c>
      <c r="J32" s="22">
        <v>4048.5</v>
      </c>
      <c r="K32" s="22">
        <v>1741.5</v>
      </c>
      <c r="L32" s="22">
        <v>4118</v>
      </c>
      <c r="M32" s="22">
        <v>5332</v>
      </c>
      <c r="N32" s="22">
        <v>4140</v>
      </c>
      <c r="O32" s="22">
        <v>5318</v>
      </c>
    </row>
    <row r="33" spans="2:15" ht="19.5" customHeight="1" x14ac:dyDescent="0.2">
      <c r="B33" s="21" t="s">
        <v>18</v>
      </c>
      <c r="C33" s="21" t="s">
        <v>39</v>
      </c>
      <c r="D33" s="23"/>
      <c r="E33" s="23"/>
      <c r="F33" s="23"/>
      <c r="G33" s="23"/>
      <c r="H33" s="23"/>
      <c r="I33" s="23"/>
      <c r="J33" s="23"/>
      <c r="K33" s="23"/>
      <c r="L33" s="23"/>
      <c r="M33" s="23"/>
      <c r="N33" s="23"/>
      <c r="O33" s="23"/>
    </row>
    <row r="34" spans="2:15" s="7" customFormat="1" x14ac:dyDescent="0.2">
      <c r="B34" s="19" t="s">
        <v>19</v>
      </c>
      <c r="C34" s="19" t="s">
        <v>40</v>
      </c>
      <c r="D34" s="22">
        <v>4535</v>
      </c>
      <c r="E34" s="22">
        <v>5396</v>
      </c>
      <c r="F34" s="22">
        <v>4164</v>
      </c>
      <c r="G34" s="22">
        <v>170</v>
      </c>
      <c r="H34" s="24">
        <v>3534</v>
      </c>
      <c r="I34" s="24">
        <v>5765</v>
      </c>
      <c r="J34" s="24">
        <v>4049</v>
      </c>
      <c r="K34" s="24">
        <v>1741</v>
      </c>
      <c r="L34" s="24">
        <v>4118</v>
      </c>
      <c r="M34" s="24">
        <v>5332</v>
      </c>
      <c r="N34" s="24">
        <v>4140</v>
      </c>
      <c r="O34" s="24">
        <v>5318</v>
      </c>
    </row>
    <row r="35" spans="2:15" x14ac:dyDescent="0.2">
      <c r="B35" s="3" t="s">
        <v>20</v>
      </c>
      <c r="C35" s="3" t="s">
        <v>41</v>
      </c>
      <c r="D35" s="68">
        <v>0</v>
      </c>
      <c r="E35" s="68">
        <v>0</v>
      </c>
      <c r="F35" s="68">
        <v>0</v>
      </c>
      <c r="G35" s="15">
        <v>0</v>
      </c>
      <c r="H35" s="68">
        <v>0</v>
      </c>
      <c r="I35" s="68">
        <v>0</v>
      </c>
      <c r="J35" s="68">
        <v>0</v>
      </c>
      <c r="K35" s="68">
        <v>0</v>
      </c>
      <c r="L35" s="68">
        <v>0</v>
      </c>
      <c r="M35" s="68">
        <v>0</v>
      </c>
      <c r="N35" s="68">
        <v>0</v>
      </c>
      <c r="O35" s="68">
        <v>0</v>
      </c>
    </row>
    <row r="37" spans="2:15" ht="211.5" customHeight="1" x14ac:dyDescent="0.2">
      <c r="B37" s="129" t="s">
        <v>306</v>
      </c>
      <c r="C37" s="129" t="s">
        <v>307</v>
      </c>
    </row>
    <row r="38" spans="2:15" x14ac:dyDescent="0.2">
      <c r="B38" s="78"/>
      <c r="C38" s="79"/>
    </row>
    <row r="39" spans="2:15" x14ac:dyDescent="0.2">
      <c r="B39" s="141"/>
      <c r="C39" s="142"/>
    </row>
    <row r="40" spans="2:15" ht="14.25" x14ac:dyDescent="0.2">
      <c r="B40"/>
      <c r="C40"/>
    </row>
  </sheetData>
  <mergeCells count="1">
    <mergeCell ref="B39:C39"/>
  </mergeCells>
  <phoneticPr fontId="25" type="noConversion"/>
  <pageMargins left="0.7" right="0.7" top="0.78740157499999996" bottom="0.78740157499999996" header="0.3" footer="0.3"/>
  <pageSetup paperSize="9" scale="93" orientation="landscape" r:id="rId1"/>
  <headerFooter>
    <oddHeader>&amp;C&amp;"Calibri"&amp;10&amp;K000000Public&amp;1#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1AFEF-DDF2-46AE-92B3-F9A88E41562E}">
  <sheetPr>
    <tabColor rgb="FF0099CD"/>
    <pageSetUpPr fitToPage="1"/>
  </sheetPr>
  <dimension ref="B7:O68"/>
  <sheetViews>
    <sheetView showGridLines="0" zoomScale="80" zoomScaleNormal="80" workbookViewId="0">
      <pane xSplit="2" ySplit="8" topLeftCell="C9" activePane="bottomRight" state="frozen"/>
      <selection activeCell="U38" sqref="U38"/>
      <selection pane="topRight" activeCell="U38" sqref="U38"/>
      <selection pane="bottomLeft" activeCell="U38" sqref="U38"/>
      <selection pane="bottomRight" activeCell="A9" sqref="A9"/>
    </sheetView>
  </sheetViews>
  <sheetFormatPr defaultRowHeight="14.25" outlineLevelCol="1" x14ac:dyDescent="0.2"/>
  <cols>
    <col min="1" max="1" width="3.5" customWidth="1"/>
    <col min="2" max="2" width="56.5" customWidth="1"/>
    <col min="3" max="3" width="85.125" customWidth="1"/>
    <col min="4" max="7" width="9.5" hidden="1" customWidth="1" outlineLevel="1"/>
    <col min="8" max="8" width="9.5" bestFit="1" customWidth="1" collapsed="1"/>
    <col min="9" max="15" width="9.5" bestFit="1" customWidth="1"/>
  </cols>
  <sheetData>
    <row r="7" spans="2:15" x14ac:dyDescent="0.2">
      <c r="D7" s="121" t="s">
        <v>303</v>
      </c>
      <c r="E7" s="121" t="s">
        <v>303</v>
      </c>
      <c r="F7" s="121" t="s">
        <v>303</v>
      </c>
      <c r="G7" s="121" t="s">
        <v>303</v>
      </c>
      <c r="H7" s="121" t="s">
        <v>303</v>
      </c>
      <c r="I7" s="121" t="s">
        <v>303</v>
      </c>
      <c r="J7" s="121" t="s">
        <v>303</v>
      </c>
      <c r="K7" s="121" t="s">
        <v>303</v>
      </c>
      <c r="L7" s="121" t="s">
        <v>303</v>
      </c>
      <c r="M7" s="72"/>
      <c r="N7" s="72"/>
      <c r="O7" s="72"/>
    </row>
    <row r="8" spans="2:15" ht="19.5" customHeight="1" x14ac:dyDescent="0.2">
      <c r="B8" s="26" t="s">
        <v>42</v>
      </c>
      <c r="C8" s="26" t="s">
        <v>43</v>
      </c>
      <c r="D8" s="30">
        <v>44651</v>
      </c>
      <c r="E8" s="30">
        <v>44742</v>
      </c>
      <c r="F8" s="30">
        <v>44834</v>
      </c>
      <c r="G8" s="30">
        <v>44926</v>
      </c>
      <c r="H8" s="30">
        <v>45016</v>
      </c>
      <c r="I8" s="30">
        <v>45107</v>
      </c>
      <c r="J8" s="30">
        <v>45199</v>
      </c>
      <c r="K8" s="30">
        <v>45291</v>
      </c>
      <c r="L8" s="30">
        <v>45382</v>
      </c>
      <c r="M8" s="30">
        <v>45473</v>
      </c>
      <c r="N8" s="30">
        <v>45565</v>
      </c>
      <c r="O8" s="30">
        <v>45657</v>
      </c>
    </row>
    <row r="9" spans="2:15" x14ac:dyDescent="0.2">
      <c r="B9" s="2" t="s">
        <v>44</v>
      </c>
      <c r="C9" s="3" t="s">
        <v>215</v>
      </c>
      <c r="D9" s="68">
        <v>380369</v>
      </c>
      <c r="E9" s="68">
        <v>26274</v>
      </c>
      <c r="F9" s="68">
        <v>46168</v>
      </c>
      <c r="G9" s="68">
        <v>62121</v>
      </c>
      <c r="H9" s="68">
        <v>24360</v>
      </c>
      <c r="I9" s="68">
        <v>32215</v>
      </c>
      <c r="J9" s="68">
        <v>65738</v>
      </c>
      <c r="K9" s="68">
        <v>24243</v>
      </c>
      <c r="L9" s="68">
        <v>40332</v>
      </c>
      <c r="M9" s="68">
        <v>47949</v>
      </c>
      <c r="N9" s="68">
        <v>48853</v>
      </c>
      <c r="O9" s="68">
        <v>48411</v>
      </c>
    </row>
    <row r="10" spans="2:15" x14ac:dyDescent="0.2">
      <c r="B10" s="2" t="s">
        <v>46</v>
      </c>
      <c r="C10" s="2" t="s">
        <v>47</v>
      </c>
      <c r="D10" s="68">
        <v>88717</v>
      </c>
      <c r="E10" s="68">
        <v>98239</v>
      </c>
      <c r="F10" s="68">
        <v>93272</v>
      </c>
      <c r="G10" s="68">
        <v>71746</v>
      </c>
      <c r="H10" s="68">
        <v>92315</v>
      </c>
      <c r="I10" s="68">
        <v>79903</v>
      </c>
      <c r="J10" s="68">
        <v>80669</v>
      </c>
      <c r="K10" s="68">
        <v>38935</v>
      </c>
      <c r="L10" s="68">
        <v>59551</v>
      </c>
      <c r="M10" s="68">
        <v>49306</v>
      </c>
      <c r="N10" s="68">
        <v>38753</v>
      </c>
      <c r="O10" s="68">
        <v>29229</v>
      </c>
    </row>
    <row r="11" spans="2:15" x14ac:dyDescent="0.2">
      <c r="B11" s="67" t="s">
        <v>201</v>
      </c>
      <c r="C11" s="67" t="s">
        <v>202</v>
      </c>
      <c r="D11" s="68">
        <v>0</v>
      </c>
      <c r="E11" s="68">
        <v>0</v>
      </c>
      <c r="F11" s="68">
        <v>0</v>
      </c>
      <c r="G11" s="68">
        <v>0</v>
      </c>
      <c r="H11" s="68">
        <v>0</v>
      </c>
      <c r="I11" s="68">
        <v>33</v>
      </c>
      <c r="J11" s="68">
        <v>47</v>
      </c>
      <c r="K11" s="68">
        <v>0</v>
      </c>
      <c r="L11" s="68">
        <v>0</v>
      </c>
      <c r="M11" s="68">
        <v>0</v>
      </c>
      <c r="N11" s="68">
        <v>0</v>
      </c>
      <c r="O11" s="68">
        <v>0</v>
      </c>
    </row>
    <row r="12" spans="2:15" x14ac:dyDescent="0.2">
      <c r="B12" s="67" t="s">
        <v>48</v>
      </c>
      <c r="C12" s="67" t="s">
        <v>49</v>
      </c>
      <c r="D12" s="68">
        <v>0</v>
      </c>
      <c r="E12" s="68">
        <v>0</v>
      </c>
      <c r="F12" s="68">
        <v>0</v>
      </c>
      <c r="G12" s="68">
        <v>0</v>
      </c>
      <c r="H12" s="68">
        <v>0</v>
      </c>
      <c r="I12" s="68">
        <v>0</v>
      </c>
      <c r="J12" s="68">
        <v>0</v>
      </c>
      <c r="K12" s="68">
        <v>0</v>
      </c>
      <c r="L12" s="68">
        <v>0</v>
      </c>
      <c r="M12" s="68">
        <v>0</v>
      </c>
      <c r="N12" s="68">
        <v>0</v>
      </c>
      <c r="O12" s="68">
        <v>0</v>
      </c>
    </row>
    <row r="13" spans="2:15" x14ac:dyDescent="0.2">
      <c r="B13" s="67" t="s">
        <v>235</v>
      </c>
      <c r="C13" s="11" t="s">
        <v>236</v>
      </c>
      <c r="D13" s="68">
        <v>639</v>
      </c>
      <c r="E13" s="68">
        <v>977</v>
      </c>
      <c r="F13" s="68">
        <v>1159</v>
      </c>
      <c r="G13" s="68">
        <v>1322</v>
      </c>
      <c r="H13" s="68">
        <v>474</v>
      </c>
      <c r="I13" s="68">
        <v>778</v>
      </c>
      <c r="J13" s="68">
        <v>828</v>
      </c>
      <c r="K13" s="68">
        <v>1330</v>
      </c>
      <c r="L13" s="68">
        <v>297</v>
      </c>
      <c r="M13" s="68">
        <v>386</v>
      </c>
      <c r="N13" s="68">
        <v>577</v>
      </c>
      <c r="O13" s="68">
        <v>951</v>
      </c>
    </row>
    <row r="14" spans="2:15" x14ac:dyDescent="0.2">
      <c r="B14" s="67" t="s">
        <v>207</v>
      </c>
      <c r="C14" s="11" t="s">
        <v>216</v>
      </c>
      <c r="D14" s="68">
        <v>18242</v>
      </c>
      <c r="E14" s="68">
        <v>16395</v>
      </c>
      <c r="F14" s="68">
        <v>12415</v>
      </c>
      <c r="G14" s="68">
        <v>15585</v>
      </c>
      <c r="H14" s="68">
        <v>14697</v>
      </c>
      <c r="I14" s="68">
        <v>15483</v>
      </c>
      <c r="J14" s="68">
        <v>12224</v>
      </c>
      <c r="K14" s="68">
        <v>10896</v>
      </c>
      <c r="L14" s="68">
        <v>17223</v>
      </c>
      <c r="M14" s="68">
        <v>11321</v>
      </c>
      <c r="N14" s="68">
        <v>16143</v>
      </c>
      <c r="O14" s="68">
        <v>29813</v>
      </c>
    </row>
    <row r="15" spans="2:15" ht="25.5" x14ac:dyDescent="0.2">
      <c r="B15" s="88" t="s">
        <v>208</v>
      </c>
      <c r="C15" s="11" t="s">
        <v>217</v>
      </c>
      <c r="D15" s="68">
        <v>111</v>
      </c>
      <c r="E15" s="68">
        <v>520</v>
      </c>
      <c r="F15" s="68">
        <v>3598</v>
      </c>
      <c r="G15" s="68">
        <v>72</v>
      </c>
      <c r="H15" s="68">
        <v>1173</v>
      </c>
      <c r="I15" s="68">
        <v>232</v>
      </c>
      <c r="J15" s="68">
        <v>2802</v>
      </c>
      <c r="K15" s="68">
        <v>4326</v>
      </c>
      <c r="L15" s="68">
        <v>4683</v>
      </c>
      <c r="M15" s="68">
        <v>5856</v>
      </c>
      <c r="N15" s="68">
        <v>6342</v>
      </c>
      <c r="O15" s="68">
        <v>4241</v>
      </c>
    </row>
    <row r="16" spans="2:15" x14ac:dyDescent="0.2">
      <c r="B16" s="113" t="s">
        <v>283</v>
      </c>
      <c r="C16" s="113" t="s">
        <v>218</v>
      </c>
      <c r="D16" s="68">
        <v>1637929</v>
      </c>
      <c r="E16" s="68">
        <v>1947996</v>
      </c>
      <c r="F16" s="68">
        <v>1701335</v>
      </c>
      <c r="G16" s="68">
        <v>1574761</v>
      </c>
      <c r="H16" s="68">
        <v>1758507</v>
      </c>
      <c r="I16" s="68">
        <v>1861805</v>
      </c>
      <c r="J16" s="68">
        <v>1877946</v>
      </c>
      <c r="K16" s="68">
        <v>1504199</v>
      </c>
      <c r="L16" s="68">
        <v>1596521</v>
      </c>
      <c r="M16" s="68">
        <v>1763128</v>
      </c>
      <c r="N16" s="68">
        <v>1828454</v>
      </c>
      <c r="O16" s="68">
        <v>1726230</v>
      </c>
    </row>
    <row r="17" spans="2:15" x14ac:dyDescent="0.2">
      <c r="B17" s="114" t="s">
        <v>284</v>
      </c>
      <c r="C17" s="115" t="s">
        <v>288</v>
      </c>
      <c r="D17" s="68">
        <v>222747</v>
      </c>
      <c r="E17" s="68">
        <v>227334</v>
      </c>
      <c r="F17" s="68">
        <v>251764</v>
      </c>
      <c r="G17" s="68">
        <v>249225</v>
      </c>
      <c r="H17" s="68">
        <v>264218</v>
      </c>
      <c r="I17" s="68">
        <v>278343</v>
      </c>
      <c r="J17" s="68">
        <v>284475</v>
      </c>
      <c r="K17" s="68">
        <v>63202</v>
      </c>
      <c r="L17" s="68">
        <v>109578</v>
      </c>
      <c r="M17" s="68">
        <v>178766</v>
      </c>
      <c r="N17" s="68">
        <v>220805</v>
      </c>
      <c r="O17" s="68">
        <v>245370</v>
      </c>
    </row>
    <row r="18" spans="2:15" s="4" customFormat="1" ht="12.75" x14ac:dyDescent="0.2">
      <c r="B18" s="114" t="s">
        <v>285</v>
      </c>
      <c r="C18" s="115" t="s">
        <v>289</v>
      </c>
      <c r="D18" s="103">
        <v>582091</v>
      </c>
      <c r="E18" s="103">
        <v>870483</v>
      </c>
      <c r="F18" s="103">
        <v>586177</v>
      </c>
      <c r="G18" s="103">
        <v>465010</v>
      </c>
      <c r="H18" s="103">
        <v>628199</v>
      </c>
      <c r="I18" s="103">
        <v>706003</v>
      </c>
      <c r="J18" s="103">
        <v>701387</v>
      </c>
      <c r="K18" s="103">
        <v>536551</v>
      </c>
      <c r="L18" s="103">
        <v>566051</v>
      </c>
      <c r="M18" s="103">
        <v>644345</v>
      </c>
      <c r="N18" s="103">
        <v>653778</v>
      </c>
      <c r="O18" s="103">
        <v>513570</v>
      </c>
    </row>
    <row r="19" spans="2:15" s="4" customFormat="1" ht="12.75" x14ac:dyDescent="0.2">
      <c r="B19" s="114" t="s">
        <v>286</v>
      </c>
      <c r="C19" s="115" t="s">
        <v>290</v>
      </c>
      <c r="D19" s="103">
        <v>844182</v>
      </c>
      <c r="E19" s="103">
        <v>861236</v>
      </c>
      <c r="F19" s="103">
        <v>875269</v>
      </c>
      <c r="G19" s="103">
        <v>872429</v>
      </c>
      <c r="H19" s="103">
        <v>877988</v>
      </c>
      <c r="I19" s="103">
        <v>888005</v>
      </c>
      <c r="J19" s="103">
        <v>902776</v>
      </c>
      <c r="K19" s="103">
        <v>914700</v>
      </c>
      <c r="L19" s="103">
        <v>931275</v>
      </c>
      <c r="M19" s="103">
        <v>949326</v>
      </c>
      <c r="N19" s="103">
        <v>963569</v>
      </c>
      <c r="O19" s="103">
        <v>976608</v>
      </c>
    </row>
    <row r="20" spans="2:15" x14ac:dyDescent="0.2">
      <c r="B20" s="114" t="s">
        <v>287</v>
      </c>
      <c r="C20" s="115" t="s">
        <v>219</v>
      </c>
      <c r="D20" s="68">
        <v>-11091</v>
      </c>
      <c r="E20" s="68">
        <v>-11057</v>
      </c>
      <c r="F20" s="68">
        <v>-11875</v>
      </c>
      <c r="G20" s="68">
        <v>-11903</v>
      </c>
      <c r="H20" s="68">
        <v>-11898</v>
      </c>
      <c r="I20" s="68">
        <v>-10546</v>
      </c>
      <c r="J20" s="68">
        <v>-10692</v>
      </c>
      <c r="K20" s="68">
        <v>-10254</v>
      </c>
      <c r="L20" s="68">
        <v>-10383</v>
      </c>
      <c r="M20" s="68">
        <v>-9309</v>
      </c>
      <c r="N20" s="68">
        <v>-9698</v>
      </c>
      <c r="O20" s="68">
        <v>-9318</v>
      </c>
    </row>
    <row r="21" spans="2:15" x14ac:dyDescent="0.2">
      <c r="B21" s="75" t="s">
        <v>221</v>
      </c>
      <c r="C21" s="89" t="s">
        <v>220</v>
      </c>
      <c r="D21" s="68">
        <v>27701</v>
      </c>
      <c r="E21" s="68">
        <v>32661</v>
      </c>
      <c r="F21" s="68">
        <v>13646</v>
      </c>
      <c r="G21" s="68">
        <v>24721</v>
      </c>
      <c r="H21" s="68">
        <v>20092</v>
      </c>
      <c r="I21" s="68">
        <v>21206</v>
      </c>
      <c r="J21" s="68">
        <v>18322</v>
      </c>
      <c r="K21" s="68">
        <v>237654</v>
      </c>
      <c r="L21" s="68">
        <v>186213</v>
      </c>
      <c r="M21" s="68">
        <v>112430</v>
      </c>
      <c r="N21" s="68">
        <v>71121</v>
      </c>
      <c r="O21" s="68">
        <v>35833</v>
      </c>
    </row>
    <row r="22" spans="2:15" x14ac:dyDescent="0.2">
      <c r="B22" s="31" t="s">
        <v>51</v>
      </c>
      <c r="C22" s="31" t="s">
        <v>52</v>
      </c>
      <c r="D22" s="68">
        <v>-23160</v>
      </c>
      <c r="E22" s="68">
        <v>-29930</v>
      </c>
      <c r="F22" s="68">
        <v>-29232</v>
      </c>
      <c r="G22" s="68">
        <v>-25639</v>
      </c>
      <c r="H22" s="68">
        <v>-22142</v>
      </c>
      <c r="I22" s="68">
        <v>-18667</v>
      </c>
      <c r="J22" s="68">
        <v>-17068</v>
      </c>
      <c r="K22" s="68">
        <v>-10437</v>
      </c>
      <c r="L22" s="68">
        <v>-9350</v>
      </c>
      <c r="M22" s="68">
        <v>-8846</v>
      </c>
      <c r="N22" s="68">
        <v>-4824</v>
      </c>
      <c r="O22" s="68">
        <v>-5320</v>
      </c>
    </row>
    <row r="23" spans="2:15" x14ac:dyDescent="0.2">
      <c r="B23" s="31" t="s">
        <v>53</v>
      </c>
      <c r="C23" s="31" t="s">
        <v>54</v>
      </c>
      <c r="D23" s="68">
        <v>39015</v>
      </c>
      <c r="E23" s="68">
        <v>52648</v>
      </c>
      <c r="F23" s="68">
        <v>52296</v>
      </c>
      <c r="G23" s="68">
        <v>48425</v>
      </c>
      <c r="H23" s="68">
        <v>43503</v>
      </c>
      <c r="I23" s="68">
        <v>38914</v>
      </c>
      <c r="J23" s="68">
        <v>36517</v>
      </c>
      <c r="K23" s="68">
        <v>29215</v>
      </c>
      <c r="L23" s="68">
        <v>27186</v>
      </c>
      <c r="M23" s="68">
        <v>25249</v>
      </c>
      <c r="N23" s="68">
        <v>20765</v>
      </c>
      <c r="O23" s="68">
        <v>20613</v>
      </c>
    </row>
    <row r="24" spans="2:15" x14ac:dyDescent="0.2">
      <c r="B24" s="128" t="s">
        <v>55</v>
      </c>
      <c r="C24" s="128" t="s">
        <v>56</v>
      </c>
      <c r="D24" s="120">
        <v>329</v>
      </c>
      <c r="E24" s="120">
        <v>302</v>
      </c>
      <c r="F24" s="68">
        <v>63</v>
      </c>
      <c r="G24" s="68">
        <v>70</v>
      </c>
      <c r="H24" s="120">
        <v>65</v>
      </c>
      <c r="I24" s="120">
        <v>216</v>
      </c>
      <c r="J24" s="120">
        <v>227</v>
      </c>
      <c r="K24" s="120">
        <v>150</v>
      </c>
      <c r="L24" s="120">
        <v>245</v>
      </c>
      <c r="M24" s="68">
        <v>984</v>
      </c>
      <c r="N24" s="68">
        <v>100</v>
      </c>
      <c r="O24" s="68">
        <v>195</v>
      </c>
    </row>
    <row r="25" spans="2:15" x14ac:dyDescent="0.2">
      <c r="B25" s="128" t="s">
        <v>57</v>
      </c>
      <c r="C25" s="128" t="s">
        <v>58</v>
      </c>
      <c r="D25" s="68">
        <v>1622</v>
      </c>
      <c r="E25" s="68">
        <v>1611</v>
      </c>
      <c r="F25" s="68">
        <v>1878</v>
      </c>
      <c r="G25" s="68">
        <v>2514</v>
      </c>
      <c r="H25" s="120">
        <v>2433</v>
      </c>
      <c r="I25" s="120">
        <v>1796</v>
      </c>
      <c r="J25" s="120">
        <v>1588</v>
      </c>
      <c r="K25" s="68">
        <v>1403</v>
      </c>
      <c r="L25" s="68">
        <v>1588</v>
      </c>
      <c r="M25" s="68">
        <v>1184</v>
      </c>
      <c r="N25" s="68">
        <v>1106</v>
      </c>
      <c r="O25" s="68">
        <v>1488</v>
      </c>
    </row>
    <row r="26" spans="2:15" x14ac:dyDescent="0.2">
      <c r="B26" s="31" t="s">
        <v>114</v>
      </c>
      <c r="C26" s="31" t="s">
        <v>112</v>
      </c>
      <c r="D26" s="68">
        <v>140</v>
      </c>
      <c r="E26" s="68">
        <v>64</v>
      </c>
      <c r="F26" s="68">
        <v>60</v>
      </c>
      <c r="G26" s="68">
        <v>66</v>
      </c>
      <c r="H26" s="68">
        <v>71</v>
      </c>
      <c r="I26" s="68">
        <v>70</v>
      </c>
      <c r="J26" s="68">
        <v>64</v>
      </c>
      <c r="K26" s="68">
        <v>68</v>
      </c>
      <c r="L26" s="68">
        <v>65</v>
      </c>
      <c r="M26" s="68">
        <v>67</v>
      </c>
      <c r="N26" s="68">
        <v>102</v>
      </c>
      <c r="O26" s="68">
        <v>100</v>
      </c>
    </row>
    <row r="27" spans="2:15" x14ac:dyDescent="0.2">
      <c r="B27" s="31" t="s">
        <v>304</v>
      </c>
      <c r="C27" s="31" t="s">
        <v>305</v>
      </c>
      <c r="D27" s="68">
        <v>0</v>
      </c>
      <c r="E27" s="68">
        <v>0</v>
      </c>
      <c r="F27" s="68">
        <v>0</v>
      </c>
      <c r="G27" s="68">
        <v>0</v>
      </c>
      <c r="H27" s="68">
        <v>0</v>
      </c>
      <c r="I27" s="68">
        <v>0</v>
      </c>
      <c r="J27" s="68">
        <v>0</v>
      </c>
      <c r="K27" s="68">
        <v>0</v>
      </c>
      <c r="L27" s="68">
        <v>0</v>
      </c>
      <c r="M27" s="68">
        <v>1717</v>
      </c>
      <c r="N27" s="68">
        <v>1707</v>
      </c>
      <c r="O27" s="68">
        <v>3289</v>
      </c>
    </row>
    <row r="28" spans="2:15" x14ac:dyDescent="0.2">
      <c r="B28" s="31" t="s">
        <v>59</v>
      </c>
      <c r="C28" s="31" t="s">
        <v>60</v>
      </c>
      <c r="D28" s="68">
        <v>13226</v>
      </c>
      <c r="E28" s="68">
        <v>12988</v>
      </c>
      <c r="F28" s="68">
        <v>12977</v>
      </c>
      <c r="G28" s="68">
        <v>12917</v>
      </c>
      <c r="H28" s="68">
        <v>12677</v>
      </c>
      <c r="I28" s="68">
        <v>12500</v>
      </c>
      <c r="J28" s="68">
        <v>12253</v>
      </c>
      <c r="K28" s="68">
        <v>12510</v>
      </c>
      <c r="L28" s="68">
        <v>12352</v>
      </c>
      <c r="M28" s="68">
        <v>12307</v>
      </c>
      <c r="N28" s="68">
        <v>12162</v>
      </c>
      <c r="O28" s="68">
        <v>12393</v>
      </c>
    </row>
    <row r="29" spans="2:15" x14ac:dyDescent="0.2">
      <c r="B29" s="31" t="s">
        <v>61</v>
      </c>
      <c r="C29" s="31" t="s">
        <v>62</v>
      </c>
      <c r="D29" s="68">
        <v>11129</v>
      </c>
      <c r="E29" s="68">
        <v>11384</v>
      </c>
      <c r="F29" s="68">
        <v>11505</v>
      </c>
      <c r="G29" s="68">
        <v>11659</v>
      </c>
      <c r="H29" s="68">
        <v>11613</v>
      </c>
      <c r="I29" s="68">
        <v>11679</v>
      </c>
      <c r="J29" s="68">
        <v>11683</v>
      </c>
      <c r="K29" s="68">
        <v>8938</v>
      </c>
      <c r="L29" s="68">
        <v>8919</v>
      </c>
      <c r="M29" s="68">
        <v>8953</v>
      </c>
      <c r="N29" s="68">
        <v>9025</v>
      </c>
      <c r="O29" s="68">
        <v>9095</v>
      </c>
    </row>
    <row r="30" spans="2:15" x14ac:dyDescent="0.2">
      <c r="B30" s="31" t="s">
        <v>63</v>
      </c>
      <c r="C30" s="31" t="s">
        <v>64</v>
      </c>
      <c r="D30" s="68">
        <v>23</v>
      </c>
      <c r="E30" s="68">
        <v>15</v>
      </c>
      <c r="F30" s="68">
        <v>40</v>
      </c>
      <c r="G30" s="68">
        <v>41</v>
      </c>
      <c r="H30" s="68">
        <v>55</v>
      </c>
      <c r="I30" s="68">
        <v>61</v>
      </c>
      <c r="J30" s="68">
        <v>54</v>
      </c>
      <c r="K30" s="68">
        <v>65</v>
      </c>
      <c r="L30" s="68">
        <v>59</v>
      </c>
      <c r="M30" s="68">
        <v>84</v>
      </c>
      <c r="N30" s="68">
        <v>76</v>
      </c>
      <c r="O30" s="68">
        <v>55</v>
      </c>
    </row>
    <row r="31" spans="2:15" x14ac:dyDescent="0.2">
      <c r="B31" s="31" t="s">
        <v>65</v>
      </c>
      <c r="C31" s="31" t="s">
        <v>66</v>
      </c>
      <c r="D31" s="68">
        <v>5981</v>
      </c>
      <c r="E31" s="68">
        <v>4912</v>
      </c>
      <c r="F31" s="68">
        <v>5328</v>
      </c>
      <c r="G31" s="68">
        <v>5236</v>
      </c>
      <c r="H31" s="68">
        <v>6978</v>
      </c>
      <c r="I31" s="68">
        <v>3905</v>
      </c>
      <c r="J31" s="68">
        <v>4143</v>
      </c>
      <c r="K31" s="68">
        <v>4797</v>
      </c>
      <c r="L31" s="68">
        <v>6063</v>
      </c>
      <c r="M31" s="68">
        <v>2853</v>
      </c>
      <c r="N31" s="68">
        <v>3550</v>
      </c>
      <c r="O31" s="68">
        <v>3844</v>
      </c>
    </row>
    <row r="32" spans="2:15" x14ac:dyDescent="0.2">
      <c r="B32" s="10" t="s">
        <v>67</v>
      </c>
      <c r="C32" s="10" t="s">
        <v>68</v>
      </c>
      <c r="D32" s="14">
        <v>2202013</v>
      </c>
      <c r="E32" s="14">
        <v>2177056</v>
      </c>
      <c r="F32" s="14">
        <v>1926508</v>
      </c>
      <c r="G32" s="14">
        <v>1805617</v>
      </c>
      <c r="H32" s="14">
        <v>1966871</v>
      </c>
      <c r="I32" s="14">
        <v>2062129</v>
      </c>
      <c r="J32" s="14">
        <v>2108037</v>
      </c>
      <c r="K32" s="14">
        <v>1868292</v>
      </c>
      <c r="L32" s="14">
        <v>1951947</v>
      </c>
      <c r="M32" s="14">
        <v>2034928</v>
      </c>
      <c r="N32" s="14">
        <v>2054012</v>
      </c>
      <c r="O32" s="14">
        <v>1920460</v>
      </c>
    </row>
    <row r="34" spans="2:15" x14ac:dyDescent="0.2">
      <c r="D34" s="121" t="s">
        <v>303</v>
      </c>
      <c r="E34" s="121" t="s">
        <v>303</v>
      </c>
      <c r="F34" s="121" t="s">
        <v>303</v>
      </c>
      <c r="G34" s="121" t="s">
        <v>303</v>
      </c>
      <c r="H34" s="121" t="s">
        <v>303</v>
      </c>
      <c r="I34" s="121" t="s">
        <v>303</v>
      </c>
      <c r="J34" s="121" t="s">
        <v>303</v>
      </c>
      <c r="K34" s="121" t="s">
        <v>303</v>
      </c>
      <c r="L34" s="121" t="s">
        <v>303</v>
      </c>
    </row>
    <row r="35" spans="2:15" ht="19.5" customHeight="1" x14ac:dyDescent="0.2">
      <c r="B35" s="26" t="s">
        <v>42</v>
      </c>
      <c r="C35" s="26" t="s">
        <v>43</v>
      </c>
      <c r="D35" s="30">
        <v>44651</v>
      </c>
      <c r="E35" s="30">
        <v>44742</v>
      </c>
      <c r="F35" s="30">
        <v>44834</v>
      </c>
      <c r="G35" s="30">
        <v>44926</v>
      </c>
      <c r="H35" s="30">
        <v>45016</v>
      </c>
      <c r="I35" s="30">
        <v>45107</v>
      </c>
      <c r="J35" s="30">
        <v>45199</v>
      </c>
      <c r="K35" s="30">
        <v>45291</v>
      </c>
      <c r="L35" s="30">
        <v>45382</v>
      </c>
      <c r="M35" s="30">
        <v>45473</v>
      </c>
      <c r="N35" s="30">
        <v>45565</v>
      </c>
      <c r="O35" s="30">
        <v>45657</v>
      </c>
    </row>
    <row r="36" spans="2:15" x14ac:dyDescent="0.2">
      <c r="B36" s="2" t="s">
        <v>69</v>
      </c>
      <c r="C36" s="2" t="s">
        <v>70</v>
      </c>
      <c r="D36" s="68">
        <v>94621</v>
      </c>
      <c r="E36" s="68">
        <v>100310</v>
      </c>
      <c r="F36" s="68">
        <v>93386</v>
      </c>
      <c r="G36" s="15">
        <v>73506</v>
      </c>
      <c r="H36" s="15">
        <v>93706</v>
      </c>
      <c r="I36" s="15">
        <v>79474</v>
      </c>
      <c r="J36" s="15">
        <v>80144</v>
      </c>
      <c r="K36" s="15">
        <v>40875</v>
      </c>
      <c r="L36" s="15">
        <v>58122</v>
      </c>
      <c r="M36" s="15">
        <v>48632</v>
      </c>
      <c r="N36" s="15">
        <v>39541</v>
      </c>
      <c r="O36" s="15">
        <v>30994</v>
      </c>
    </row>
    <row r="37" spans="2:15" x14ac:dyDescent="0.2">
      <c r="B37" s="2" t="s">
        <v>71</v>
      </c>
      <c r="C37" s="2" t="s">
        <v>72</v>
      </c>
      <c r="D37" s="68">
        <v>24411</v>
      </c>
      <c r="E37" s="68">
        <v>23683</v>
      </c>
      <c r="F37" s="68">
        <v>22687</v>
      </c>
      <c r="G37" s="15">
        <v>23839</v>
      </c>
      <c r="H37" s="15">
        <v>24646</v>
      </c>
      <c r="I37" s="15">
        <v>24595</v>
      </c>
      <c r="J37" s="15">
        <v>25293</v>
      </c>
      <c r="K37" s="15">
        <v>25257</v>
      </c>
      <c r="L37" s="15">
        <v>25749</v>
      </c>
      <c r="M37" s="15">
        <v>24967</v>
      </c>
      <c r="N37" s="15">
        <v>22923</v>
      </c>
      <c r="O37" s="15">
        <v>16767</v>
      </c>
    </row>
    <row r="38" spans="2:15" x14ac:dyDescent="0.2">
      <c r="B38" s="2" t="s">
        <v>73</v>
      </c>
      <c r="C38" s="2" t="s">
        <v>74</v>
      </c>
      <c r="D38" s="68">
        <v>1944821</v>
      </c>
      <c r="E38" s="68">
        <v>1940184</v>
      </c>
      <c r="F38" s="68">
        <v>1690288</v>
      </c>
      <c r="G38" s="15">
        <v>1583056</v>
      </c>
      <c r="H38" s="15">
        <v>1723032</v>
      </c>
      <c r="I38" s="15">
        <v>1835219</v>
      </c>
      <c r="J38" s="15">
        <v>1875942</v>
      </c>
      <c r="K38" s="15">
        <v>1669478</v>
      </c>
      <c r="L38" s="15">
        <v>1732005</v>
      </c>
      <c r="M38" s="15">
        <v>1836761</v>
      </c>
      <c r="N38" s="15">
        <v>1860385</v>
      </c>
      <c r="O38" s="15">
        <v>1737394</v>
      </c>
    </row>
    <row r="39" spans="2:15" s="4" customFormat="1" ht="12.75" x14ac:dyDescent="0.2">
      <c r="B39" s="6" t="s">
        <v>109</v>
      </c>
      <c r="C39" s="6" t="s">
        <v>75</v>
      </c>
      <c r="D39" s="103">
        <v>0</v>
      </c>
      <c r="E39" s="103">
        <v>0</v>
      </c>
      <c r="F39" s="103">
        <v>0</v>
      </c>
      <c r="G39" s="13">
        <v>0</v>
      </c>
      <c r="H39" s="13">
        <v>0</v>
      </c>
      <c r="I39" s="13">
        <v>0</v>
      </c>
      <c r="J39" s="13">
        <v>0</v>
      </c>
      <c r="K39" s="13">
        <v>0</v>
      </c>
      <c r="L39" s="13">
        <v>0</v>
      </c>
      <c r="M39" s="13">
        <v>0</v>
      </c>
      <c r="N39" s="13">
        <v>0</v>
      </c>
      <c r="O39" s="13">
        <v>0</v>
      </c>
    </row>
    <row r="40" spans="2:15" s="4" customFormat="1" ht="12.75" x14ac:dyDescent="0.2">
      <c r="B40" s="6" t="s">
        <v>76</v>
      </c>
      <c r="C40" s="6" t="s">
        <v>77</v>
      </c>
      <c r="D40" s="103">
        <v>178087</v>
      </c>
      <c r="E40" s="103">
        <v>309470</v>
      </c>
      <c r="F40" s="103">
        <v>105166</v>
      </c>
      <c r="G40" s="13">
        <v>43708</v>
      </c>
      <c r="H40" s="13">
        <v>131838</v>
      </c>
      <c r="I40" s="13">
        <v>129700</v>
      </c>
      <c r="J40" s="13">
        <v>136556</v>
      </c>
      <c r="K40" s="13">
        <v>260648</v>
      </c>
      <c r="L40" s="13">
        <v>234276</v>
      </c>
      <c r="M40" s="13">
        <v>331749</v>
      </c>
      <c r="N40" s="13">
        <v>292911</v>
      </c>
      <c r="O40" s="13">
        <v>40420</v>
      </c>
    </row>
    <row r="41" spans="2:15" s="4" customFormat="1" ht="12.75" x14ac:dyDescent="0.2">
      <c r="B41" s="6" t="s">
        <v>78</v>
      </c>
      <c r="C41" s="6" t="s">
        <v>79</v>
      </c>
      <c r="D41" s="103">
        <v>1353505</v>
      </c>
      <c r="E41" s="103">
        <v>1399568</v>
      </c>
      <c r="F41" s="103">
        <v>1340878</v>
      </c>
      <c r="G41" s="13">
        <v>1231800</v>
      </c>
      <c r="H41" s="13">
        <v>1340172</v>
      </c>
      <c r="I41" s="13">
        <v>1456747</v>
      </c>
      <c r="J41" s="13">
        <v>1494567</v>
      </c>
      <c r="K41" s="13">
        <v>1336648</v>
      </c>
      <c r="L41" s="13">
        <v>1413638</v>
      </c>
      <c r="M41" s="13">
        <v>1371495</v>
      </c>
      <c r="N41" s="13">
        <v>1424460</v>
      </c>
      <c r="O41" s="13">
        <v>1367805</v>
      </c>
    </row>
    <row r="42" spans="2:15" s="4" customFormat="1" ht="12.75" x14ac:dyDescent="0.2">
      <c r="B42" s="6" t="s">
        <v>80</v>
      </c>
      <c r="C42" s="6" t="s">
        <v>81</v>
      </c>
      <c r="D42" s="103">
        <v>392021</v>
      </c>
      <c r="E42" s="103">
        <v>191672</v>
      </c>
      <c r="F42" s="103">
        <v>204966</v>
      </c>
      <c r="G42" s="13">
        <v>264915</v>
      </c>
      <c r="H42" s="13">
        <v>209390</v>
      </c>
      <c r="I42" s="13">
        <v>206713</v>
      </c>
      <c r="J42" s="13">
        <v>201773</v>
      </c>
      <c r="K42" s="13">
        <v>24302</v>
      </c>
      <c r="L42" s="13">
        <v>35097</v>
      </c>
      <c r="M42" s="13">
        <v>85032</v>
      </c>
      <c r="N42" s="13">
        <v>94282</v>
      </c>
      <c r="O42" s="13">
        <v>269863</v>
      </c>
    </row>
    <row r="43" spans="2:15" s="4" customFormat="1" ht="12.75" x14ac:dyDescent="0.2">
      <c r="B43" s="6" t="s">
        <v>82</v>
      </c>
      <c r="C43" s="6" t="s">
        <v>83</v>
      </c>
      <c r="D43" s="103">
        <v>19063</v>
      </c>
      <c r="E43" s="103">
        <v>37403</v>
      </c>
      <c r="F43" s="103">
        <v>37130</v>
      </c>
      <c r="G43" s="13">
        <v>40592</v>
      </c>
      <c r="H43" s="13">
        <v>39551</v>
      </c>
      <c r="I43" s="13">
        <v>39954</v>
      </c>
      <c r="J43" s="13">
        <v>40980</v>
      </c>
      <c r="K43" s="13">
        <v>45843</v>
      </c>
      <c r="L43" s="13">
        <v>46912</v>
      </c>
      <c r="M43" s="13">
        <v>46384</v>
      </c>
      <c r="N43" s="13">
        <v>46651</v>
      </c>
      <c r="O43" s="13">
        <v>57241</v>
      </c>
    </row>
    <row r="44" spans="2:15" s="4" customFormat="1" ht="12.75" x14ac:dyDescent="0.2">
      <c r="B44" s="6" t="s">
        <v>269</v>
      </c>
      <c r="C44" s="6" t="s">
        <v>270</v>
      </c>
      <c r="D44" s="103">
        <v>2145</v>
      </c>
      <c r="E44" s="103">
        <v>2071</v>
      </c>
      <c r="F44" s="103">
        <v>2148</v>
      </c>
      <c r="G44" s="13">
        <v>2041</v>
      </c>
      <c r="H44" s="13">
        <v>2081</v>
      </c>
      <c r="I44" s="13">
        <v>2105</v>
      </c>
      <c r="J44" s="13">
        <v>2066</v>
      </c>
      <c r="K44" s="13">
        <v>2037</v>
      </c>
      <c r="L44" s="13">
        <v>2082</v>
      </c>
      <c r="M44" s="13">
        <v>2101</v>
      </c>
      <c r="N44" s="13">
        <v>2081</v>
      </c>
      <c r="O44" s="13">
        <v>2065</v>
      </c>
    </row>
    <row r="45" spans="2:15" x14ac:dyDescent="0.2">
      <c r="B45" s="2" t="s">
        <v>51</v>
      </c>
      <c r="C45" s="31" t="s">
        <v>52</v>
      </c>
      <c r="D45" s="68">
        <v>-29863</v>
      </c>
      <c r="E45" s="68">
        <v>-38118</v>
      </c>
      <c r="F45" s="68">
        <v>-37412</v>
      </c>
      <c r="G45" s="15">
        <v>-32441</v>
      </c>
      <c r="H45" s="15">
        <v>-27723</v>
      </c>
      <c r="I45" s="15">
        <v>-23576</v>
      </c>
      <c r="J45" s="15">
        <v>-23076</v>
      </c>
      <c r="K45" s="15">
        <v>-15396</v>
      </c>
      <c r="L45" s="15">
        <v>-14698</v>
      </c>
      <c r="M45" s="15">
        <v>-13958</v>
      </c>
      <c r="N45" s="15">
        <v>-10116</v>
      </c>
      <c r="O45" s="15">
        <v>-11118</v>
      </c>
    </row>
    <row r="46" spans="2:15" x14ac:dyDescent="0.2">
      <c r="B46" s="2" t="s">
        <v>53</v>
      </c>
      <c r="C46" s="2" t="s">
        <v>84</v>
      </c>
      <c r="D46" s="68">
        <v>35686</v>
      </c>
      <c r="E46" s="68">
        <v>46871</v>
      </c>
      <c r="F46" s="68">
        <v>47354</v>
      </c>
      <c r="G46" s="15">
        <v>42039</v>
      </c>
      <c r="H46" s="15">
        <v>36977</v>
      </c>
      <c r="I46" s="15">
        <v>32063</v>
      </c>
      <c r="J46" s="15">
        <v>31167</v>
      </c>
      <c r="K46" s="15">
        <v>24454</v>
      </c>
      <c r="L46" s="15">
        <v>22390</v>
      </c>
      <c r="M46" s="15">
        <v>20893</v>
      </c>
      <c r="N46" s="15">
        <v>19124</v>
      </c>
      <c r="O46" s="15">
        <v>18640</v>
      </c>
    </row>
    <row r="47" spans="2:15" x14ac:dyDescent="0.2">
      <c r="B47" s="128" t="s">
        <v>85</v>
      </c>
      <c r="C47" s="122" t="s">
        <v>86</v>
      </c>
      <c r="D47" s="120">
        <v>258</v>
      </c>
      <c r="E47" s="120">
        <v>430</v>
      </c>
      <c r="F47" s="120">
        <v>1346</v>
      </c>
      <c r="G47" s="120">
        <v>1332</v>
      </c>
      <c r="H47" s="120">
        <v>1099</v>
      </c>
      <c r="I47" s="68">
        <v>258</v>
      </c>
      <c r="J47" s="68">
        <v>256</v>
      </c>
      <c r="K47" s="120">
        <v>563</v>
      </c>
      <c r="L47" s="120">
        <v>448</v>
      </c>
      <c r="M47" s="15">
        <v>86</v>
      </c>
      <c r="N47" s="15">
        <v>200</v>
      </c>
      <c r="O47" s="15">
        <v>978</v>
      </c>
    </row>
    <row r="48" spans="2:15" x14ac:dyDescent="0.2">
      <c r="B48" s="2" t="s">
        <v>87</v>
      </c>
      <c r="C48" s="2" t="s">
        <v>88</v>
      </c>
      <c r="D48" s="68">
        <v>905</v>
      </c>
      <c r="E48" s="68">
        <v>970</v>
      </c>
      <c r="F48" s="68">
        <v>970</v>
      </c>
      <c r="G48" s="15">
        <v>1035</v>
      </c>
      <c r="H48" s="15">
        <v>1017</v>
      </c>
      <c r="I48" s="15">
        <v>1171</v>
      </c>
      <c r="J48" s="15">
        <v>1196</v>
      </c>
      <c r="K48" s="15">
        <v>1521</v>
      </c>
      <c r="L48" s="15">
        <v>1533</v>
      </c>
      <c r="M48" s="15">
        <v>1559</v>
      </c>
      <c r="N48" s="15">
        <v>1665</v>
      </c>
      <c r="O48" s="15">
        <v>1568</v>
      </c>
    </row>
    <row r="49" spans="2:15" x14ac:dyDescent="0.2">
      <c r="B49" s="2" t="s">
        <v>89</v>
      </c>
      <c r="C49" s="2" t="s">
        <v>90</v>
      </c>
      <c r="D49" s="68">
        <v>675</v>
      </c>
      <c r="E49" s="68">
        <v>752</v>
      </c>
      <c r="F49" s="68">
        <v>789</v>
      </c>
      <c r="G49" s="15">
        <v>4542</v>
      </c>
      <c r="H49" s="15">
        <v>604</v>
      </c>
      <c r="I49" s="15">
        <v>691</v>
      </c>
      <c r="J49" s="15">
        <v>802</v>
      </c>
      <c r="K49" s="15">
        <v>709</v>
      </c>
      <c r="L49" s="15">
        <v>639</v>
      </c>
      <c r="M49" s="15">
        <v>531</v>
      </c>
      <c r="N49" s="15">
        <v>491</v>
      </c>
      <c r="O49" s="15">
        <v>429</v>
      </c>
    </row>
    <row r="50" spans="2:15" x14ac:dyDescent="0.2">
      <c r="B50" s="2" t="s">
        <v>91</v>
      </c>
      <c r="C50" s="2" t="s">
        <v>92</v>
      </c>
      <c r="D50" s="68">
        <v>9500</v>
      </c>
      <c r="E50" s="68">
        <v>6219</v>
      </c>
      <c r="F50" s="68">
        <v>7379</v>
      </c>
      <c r="G50" s="15">
        <v>8404</v>
      </c>
      <c r="H50" s="15">
        <v>9109</v>
      </c>
      <c r="I50" s="15">
        <v>6749</v>
      </c>
      <c r="J50" s="15">
        <v>7227</v>
      </c>
      <c r="K50" s="15">
        <v>7370</v>
      </c>
      <c r="L50" s="15">
        <v>8953</v>
      </c>
      <c r="M50" s="15">
        <v>8713</v>
      </c>
      <c r="N50" s="15">
        <v>7241</v>
      </c>
      <c r="O50" s="15">
        <v>8175</v>
      </c>
    </row>
    <row r="51" spans="2:15" x14ac:dyDescent="0.2">
      <c r="B51" s="10" t="s">
        <v>93</v>
      </c>
      <c r="C51" s="10" t="s">
        <v>94</v>
      </c>
      <c r="D51" s="14">
        <v>2081014</v>
      </c>
      <c r="E51" s="14">
        <v>2081301</v>
      </c>
      <c r="F51" s="14">
        <v>1826787</v>
      </c>
      <c r="G51" s="14">
        <v>1705312</v>
      </c>
      <c r="H51" s="14">
        <v>1862467</v>
      </c>
      <c r="I51" s="14">
        <v>1956644</v>
      </c>
      <c r="J51" s="14">
        <v>1998951</v>
      </c>
      <c r="K51" s="14">
        <v>1754831</v>
      </c>
      <c r="L51" s="14">
        <v>1835141</v>
      </c>
      <c r="M51" s="14">
        <v>1928184</v>
      </c>
      <c r="N51" s="14">
        <v>1941454</v>
      </c>
      <c r="O51" s="14">
        <v>1803827</v>
      </c>
    </row>
    <row r="52" spans="2:15" x14ac:dyDescent="0.2">
      <c r="B52" s="1"/>
      <c r="C52" s="1"/>
      <c r="D52" s="101"/>
      <c r="E52" s="101"/>
      <c r="F52" s="101"/>
      <c r="G52" s="101"/>
      <c r="H52" s="101"/>
      <c r="I52" s="101"/>
      <c r="J52" s="101"/>
      <c r="K52" s="101"/>
      <c r="L52" s="101"/>
      <c r="M52" s="101"/>
      <c r="N52" s="101"/>
      <c r="O52" s="101"/>
    </row>
    <row r="53" spans="2:15" x14ac:dyDescent="0.2">
      <c r="B53" s="2" t="s">
        <v>95</v>
      </c>
      <c r="C53" s="2" t="s">
        <v>96</v>
      </c>
      <c r="D53" s="68">
        <v>5855</v>
      </c>
      <c r="E53" s="68">
        <v>5855</v>
      </c>
      <c r="F53" s="68">
        <v>5855</v>
      </c>
      <c r="G53" s="68">
        <v>5855</v>
      </c>
      <c r="H53" s="68">
        <v>5855</v>
      </c>
      <c r="I53" s="68">
        <v>5855</v>
      </c>
      <c r="J53" s="68">
        <v>5855</v>
      </c>
      <c r="K53" s="68">
        <v>5855</v>
      </c>
      <c r="L53" s="68">
        <v>5855</v>
      </c>
      <c r="M53" s="68">
        <v>5855</v>
      </c>
      <c r="N53" s="68">
        <v>5855</v>
      </c>
      <c r="O53" s="68">
        <v>5855</v>
      </c>
    </row>
    <row r="54" spans="2:15" x14ac:dyDescent="0.2">
      <c r="B54" s="2" t="s">
        <v>115</v>
      </c>
      <c r="C54" s="2" t="s">
        <v>97</v>
      </c>
      <c r="D54" s="68">
        <v>20929</v>
      </c>
      <c r="E54" s="68">
        <v>20929</v>
      </c>
      <c r="F54" s="68">
        <v>20929</v>
      </c>
      <c r="G54" s="68">
        <v>20929</v>
      </c>
      <c r="H54" s="68">
        <v>20929</v>
      </c>
      <c r="I54" s="68">
        <v>20929</v>
      </c>
      <c r="J54" s="68">
        <v>20929</v>
      </c>
      <c r="K54" s="68">
        <v>20929</v>
      </c>
      <c r="L54" s="68">
        <v>20929</v>
      </c>
      <c r="M54" s="68">
        <v>20929</v>
      </c>
      <c r="N54" s="68">
        <v>20929</v>
      </c>
      <c r="O54" s="68">
        <v>20929</v>
      </c>
    </row>
    <row r="55" spans="2:15" x14ac:dyDescent="0.2">
      <c r="B55" s="2" t="s">
        <v>98</v>
      </c>
      <c r="C55" s="2" t="s">
        <v>113</v>
      </c>
      <c r="D55" s="68">
        <v>18687</v>
      </c>
      <c r="E55" s="68">
        <v>18687</v>
      </c>
      <c r="F55" s="68">
        <v>18687</v>
      </c>
      <c r="G55" s="68">
        <v>18687</v>
      </c>
      <c r="H55" s="68">
        <v>18687</v>
      </c>
      <c r="I55" s="68">
        <v>18687</v>
      </c>
      <c r="J55" s="68">
        <v>18687</v>
      </c>
      <c r="K55" s="68">
        <v>18687</v>
      </c>
      <c r="L55" s="68">
        <v>18687</v>
      </c>
      <c r="M55" s="68">
        <v>18687</v>
      </c>
      <c r="N55" s="68">
        <v>18687</v>
      </c>
      <c r="O55" s="68">
        <v>18687</v>
      </c>
    </row>
    <row r="56" spans="2:15" x14ac:dyDescent="0.2">
      <c r="B56" s="128" t="s">
        <v>99</v>
      </c>
      <c r="C56" s="122" t="s">
        <v>100</v>
      </c>
      <c r="D56" s="120">
        <v>77261</v>
      </c>
      <c r="E56" s="120">
        <v>52673</v>
      </c>
      <c r="F56" s="120">
        <v>56922</v>
      </c>
      <c r="G56" s="120">
        <v>57100</v>
      </c>
      <c r="H56" s="120">
        <v>60636</v>
      </c>
      <c r="I56" s="120">
        <v>61152</v>
      </c>
      <c r="J56" s="120">
        <v>65201</v>
      </c>
      <c r="K56" s="120">
        <v>66943</v>
      </c>
      <c r="L56" s="120">
        <v>70696</v>
      </c>
      <c r="M56" s="68">
        <v>61010</v>
      </c>
      <c r="N56" s="68">
        <v>65255</v>
      </c>
      <c r="O56" s="68">
        <v>70579</v>
      </c>
    </row>
    <row r="57" spans="2:15" x14ac:dyDescent="0.2">
      <c r="B57" s="2" t="s">
        <v>223</v>
      </c>
      <c r="C57" s="3" t="s">
        <v>224</v>
      </c>
      <c r="D57" s="68">
        <v>-237</v>
      </c>
      <c r="E57" s="68">
        <v>-606</v>
      </c>
      <c r="F57" s="68">
        <v>-709</v>
      </c>
      <c r="G57" s="68">
        <v>-663</v>
      </c>
      <c r="H57" s="68">
        <v>-552</v>
      </c>
      <c r="I57" s="68">
        <v>-492</v>
      </c>
      <c r="J57" s="68">
        <v>-459</v>
      </c>
      <c r="K57" s="68">
        <v>-265</v>
      </c>
      <c r="L57" s="68">
        <v>-129</v>
      </c>
      <c r="M57" s="68">
        <v>-181</v>
      </c>
      <c r="N57" s="68">
        <v>-212</v>
      </c>
      <c r="O57" s="68">
        <v>-79</v>
      </c>
    </row>
    <row r="58" spans="2:15" x14ac:dyDescent="0.2">
      <c r="B58" s="2" t="s">
        <v>101</v>
      </c>
      <c r="C58" s="2" t="s">
        <v>102</v>
      </c>
      <c r="D58" s="68">
        <v>-1472</v>
      </c>
      <c r="E58" s="68">
        <v>-1756</v>
      </c>
      <c r="F58" s="68">
        <v>-1935</v>
      </c>
      <c r="G58" s="68">
        <v>-1578</v>
      </c>
      <c r="H58" s="68">
        <v>-1131</v>
      </c>
      <c r="I58" s="68">
        <v>-631</v>
      </c>
      <c r="J58" s="68">
        <v>-1108</v>
      </c>
      <c r="K58" s="68">
        <v>1324</v>
      </c>
      <c r="L58" s="68">
        <v>782</v>
      </c>
      <c r="M58" s="68">
        <v>459</v>
      </c>
      <c r="N58" s="68">
        <v>2061</v>
      </c>
      <c r="O58" s="68">
        <v>695</v>
      </c>
    </row>
    <row r="59" spans="2:15" x14ac:dyDescent="0.2">
      <c r="B59" s="2" t="s">
        <v>313</v>
      </c>
      <c r="C59" s="2" t="s">
        <v>315</v>
      </c>
      <c r="D59" s="68">
        <v>-24</v>
      </c>
      <c r="E59" s="68">
        <v>-27</v>
      </c>
      <c r="F59" s="68">
        <v>-28</v>
      </c>
      <c r="G59" s="68">
        <v>-25</v>
      </c>
      <c r="H59" s="68">
        <v>-20</v>
      </c>
      <c r="I59" s="68">
        <v>-15</v>
      </c>
      <c r="J59" s="68">
        <v>-19</v>
      </c>
      <c r="K59" s="68">
        <v>-12</v>
      </c>
      <c r="L59" s="68">
        <v>-14</v>
      </c>
      <c r="M59" s="68">
        <v>-15</v>
      </c>
      <c r="N59" s="68">
        <v>-17</v>
      </c>
      <c r="O59" s="68">
        <v>-33</v>
      </c>
    </row>
    <row r="60" spans="2:15" x14ac:dyDescent="0.2">
      <c r="B60" s="10" t="s">
        <v>103</v>
      </c>
      <c r="C60" s="10" t="s">
        <v>104</v>
      </c>
      <c r="D60" s="14">
        <v>120999</v>
      </c>
      <c r="E60" s="14">
        <v>95755</v>
      </c>
      <c r="F60" s="14">
        <v>99721</v>
      </c>
      <c r="G60" s="14">
        <v>100305</v>
      </c>
      <c r="H60" s="14">
        <v>104404</v>
      </c>
      <c r="I60" s="14">
        <v>105485</v>
      </c>
      <c r="J60" s="14">
        <v>109086</v>
      </c>
      <c r="K60" s="14">
        <v>113461</v>
      </c>
      <c r="L60" s="14">
        <v>116806</v>
      </c>
      <c r="M60" s="14">
        <v>106744</v>
      </c>
      <c r="N60" s="14">
        <v>112558</v>
      </c>
      <c r="O60" s="14">
        <v>116633</v>
      </c>
    </row>
    <row r="61" spans="2:15" x14ac:dyDescent="0.2">
      <c r="B61" s="1"/>
      <c r="C61" s="1"/>
      <c r="D61" s="102"/>
      <c r="E61" s="102"/>
      <c r="F61" s="102"/>
      <c r="G61" s="102"/>
      <c r="H61" s="102"/>
      <c r="I61" s="102"/>
      <c r="J61" s="102"/>
      <c r="K61" s="102"/>
      <c r="L61" s="102"/>
      <c r="M61" s="102"/>
      <c r="N61" s="102"/>
      <c r="O61" s="102"/>
    </row>
    <row r="62" spans="2:15" x14ac:dyDescent="0.2">
      <c r="B62" s="2" t="s">
        <v>105</v>
      </c>
      <c r="C62" s="2" t="s">
        <v>106</v>
      </c>
      <c r="D62" s="68">
        <v>0</v>
      </c>
      <c r="E62" s="68">
        <v>0</v>
      </c>
      <c r="F62" s="68">
        <v>0</v>
      </c>
      <c r="G62" s="68">
        <v>0</v>
      </c>
      <c r="H62" s="68">
        <v>0</v>
      </c>
      <c r="I62" s="68">
        <v>0</v>
      </c>
      <c r="J62" s="68">
        <v>0</v>
      </c>
      <c r="K62" s="68">
        <v>0</v>
      </c>
      <c r="L62" s="68">
        <v>0</v>
      </c>
      <c r="M62" s="68">
        <v>0</v>
      </c>
      <c r="N62" s="68">
        <v>0</v>
      </c>
      <c r="O62" s="68">
        <v>0</v>
      </c>
    </row>
    <row r="63" spans="2:15" x14ac:dyDescent="0.2">
      <c r="B63" s="10" t="s">
        <v>107</v>
      </c>
      <c r="C63" s="10" t="s">
        <v>108</v>
      </c>
      <c r="D63" s="14">
        <v>120999</v>
      </c>
      <c r="E63" s="14">
        <v>95755</v>
      </c>
      <c r="F63" s="14">
        <v>99721</v>
      </c>
      <c r="G63" s="14">
        <v>100305</v>
      </c>
      <c r="H63" s="14">
        <v>104404</v>
      </c>
      <c r="I63" s="14">
        <v>105485</v>
      </c>
      <c r="J63" s="14">
        <v>109086</v>
      </c>
      <c r="K63" s="14">
        <v>113461</v>
      </c>
      <c r="L63" s="14">
        <v>116806</v>
      </c>
      <c r="M63" s="14">
        <v>106744</v>
      </c>
      <c r="N63" s="14">
        <v>112558</v>
      </c>
      <c r="O63" s="14">
        <v>116633</v>
      </c>
    </row>
    <row r="64" spans="2:15" x14ac:dyDescent="0.2">
      <c r="D64" s="102"/>
      <c r="E64" s="102"/>
      <c r="F64" s="102"/>
      <c r="G64" s="118"/>
      <c r="H64" s="102"/>
      <c r="I64" s="102"/>
      <c r="J64" s="102"/>
      <c r="K64" s="102"/>
      <c r="L64" s="102"/>
      <c r="M64" s="102"/>
      <c r="N64" s="102"/>
      <c r="O64" s="102"/>
    </row>
    <row r="65" spans="2:15" x14ac:dyDescent="0.2">
      <c r="B65" s="10" t="s">
        <v>110</v>
      </c>
      <c r="C65" s="10" t="s">
        <v>111</v>
      </c>
      <c r="D65" s="14">
        <v>2202013</v>
      </c>
      <c r="E65" s="14">
        <v>2177056</v>
      </c>
      <c r="F65" s="14">
        <v>1926508</v>
      </c>
      <c r="G65" s="14">
        <v>1805617</v>
      </c>
      <c r="H65" s="14">
        <v>1966871</v>
      </c>
      <c r="I65" s="14">
        <v>2062129</v>
      </c>
      <c r="J65" s="14">
        <v>2108037</v>
      </c>
      <c r="K65" s="14">
        <v>1868292</v>
      </c>
      <c r="L65" s="14">
        <v>1951947</v>
      </c>
      <c r="M65" s="14">
        <v>2034928</v>
      </c>
      <c r="N65" s="14">
        <v>2054012</v>
      </c>
      <c r="O65" s="14">
        <v>1920460</v>
      </c>
    </row>
    <row r="66" spans="2:15" s="12" customFormat="1" ht="11.25" x14ac:dyDescent="0.2">
      <c r="B66" s="143"/>
      <c r="C66" s="143"/>
    </row>
    <row r="67" spans="2:15" ht="222" customHeight="1" x14ac:dyDescent="0.2">
      <c r="B67" s="129" t="s">
        <v>316</v>
      </c>
      <c r="C67" s="129" t="s">
        <v>317</v>
      </c>
    </row>
    <row r="68" spans="2:15" x14ac:dyDescent="0.2">
      <c r="C68" s="77"/>
    </row>
  </sheetData>
  <mergeCells count="1">
    <mergeCell ref="B66:C66"/>
  </mergeCells>
  <pageMargins left="0.7" right="0.7" top="0.78740157499999996" bottom="0.78740157499999996" header="0.3" footer="0.3"/>
  <pageSetup paperSize="9" scale="49" orientation="landscape" r:id="rId1"/>
  <headerFooter>
    <oddHeader>&amp;C&amp;"Calibri"&amp;10&amp;K000000Public&amp;1#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99CD"/>
    <pageSetUpPr fitToPage="1"/>
  </sheetPr>
  <dimension ref="B8:AD27"/>
  <sheetViews>
    <sheetView showGridLines="0" zoomScale="90" zoomScaleNormal="90" workbookViewId="0">
      <pane xSplit="2" ySplit="8" topLeftCell="C9" activePane="bottomRight" state="frozen"/>
      <selection activeCell="U38" sqref="U38"/>
      <selection pane="topRight" activeCell="U38" sqref="U38"/>
      <selection pane="bottomLeft" activeCell="U38" sqref="U38"/>
      <selection pane="bottomRight" activeCell="A12" sqref="A12"/>
    </sheetView>
  </sheetViews>
  <sheetFormatPr defaultRowHeight="14.25" outlineLevelCol="1" x14ac:dyDescent="0.2"/>
  <cols>
    <col min="1" max="1" width="4.25" customWidth="1"/>
    <col min="2" max="2" width="27.25" bestFit="1" customWidth="1"/>
    <col min="3" max="3" width="32.5" bestFit="1" customWidth="1"/>
    <col min="4" max="14" width="9.625" hidden="1" customWidth="1" outlineLevel="1"/>
    <col min="15" max="17" width="9.25" hidden="1" customWidth="1" outlineLevel="1"/>
    <col min="18" max="18" width="9.625" hidden="1" customWidth="1" outlineLevel="1"/>
    <col min="19" max="19" width="9.625" hidden="1" customWidth="1" outlineLevel="1" collapsed="1"/>
    <col min="20" max="22" width="9.625" hidden="1" customWidth="1" outlineLevel="1"/>
    <col min="23" max="23" width="9.625" bestFit="1" customWidth="1" collapsed="1"/>
    <col min="24" max="30" width="9.625" bestFit="1" customWidth="1"/>
  </cols>
  <sheetData>
    <row r="8" spans="2:30" ht="19.5" customHeight="1" x14ac:dyDescent="0.2">
      <c r="B8" s="32" t="s">
        <v>136</v>
      </c>
      <c r="C8" s="32" t="s">
        <v>135</v>
      </c>
      <c r="D8" s="30">
        <v>43281</v>
      </c>
      <c r="E8" s="30">
        <v>43373</v>
      </c>
      <c r="F8" s="30">
        <v>43465</v>
      </c>
      <c r="G8" s="33">
        <v>43555</v>
      </c>
      <c r="H8" s="30">
        <v>43646</v>
      </c>
      <c r="I8" s="30">
        <v>43738</v>
      </c>
      <c r="J8" s="30">
        <v>43830</v>
      </c>
      <c r="K8" s="30">
        <v>43921</v>
      </c>
      <c r="L8" s="30">
        <v>44012</v>
      </c>
      <c r="M8" s="30">
        <v>44104</v>
      </c>
      <c r="N8" s="30">
        <v>44196</v>
      </c>
      <c r="O8" s="30">
        <v>44286</v>
      </c>
      <c r="P8" s="30">
        <v>44377</v>
      </c>
      <c r="Q8" s="30">
        <v>44469</v>
      </c>
      <c r="R8" s="30">
        <v>44561</v>
      </c>
      <c r="S8" s="30">
        <v>44651</v>
      </c>
      <c r="T8" s="30">
        <v>44742</v>
      </c>
      <c r="U8" s="30">
        <v>44834</v>
      </c>
      <c r="V8" s="30">
        <v>44926</v>
      </c>
      <c r="W8" s="30">
        <v>45016</v>
      </c>
      <c r="X8" s="30">
        <v>45107</v>
      </c>
      <c r="Y8" s="30">
        <v>45199</v>
      </c>
      <c r="Z8" s="30">
        <v>45291</v>
      </c>
      <c r="AA8" s="30">
        <v>45382</v>
      </c>
      <c r="AB8" s="30">
        <v>45473</v>
      </c>
      <c r="AC8" s="30">
        <v>45565</v>
      </c>
      <c r="AD8" s="30">
        <v>45657</v>
      </c>
    </row>
    <row r="9" spans="2:30" x14ac:dyDescent="0.2">
      <c r="B9" s="10" t="s">
        <v>260</v>
      </c>
      <c r="C9" s="10" t="s">
        <v>261</v>
      </c>
      <c r="D9" s="10">
        <v>730.9</v>
      </c>
      <c r="E9" s="10">
        <v>740.8</v>
      </c>
      <c r="F9" s="10">
        <v>741.2</v>
      </c>
      <c r="G9" s="10">
        <v>752.4</v>
      </c>
      <c r="H9" s="10">
        <v>751.8</v>
      </c>
      <c r="I9" s="10">
        <v>775.9</v>
      </c>
      <c r="J9" s="10">
        <v>780.7</v>
      </c>
      <c r="K9" s="84">
        <v>797.6</v>
      </c>
      <c r="L9" s="84">
        <v>791.18137502918648</v>
      </c>
      <c r="M9" s="84">
        <v>795.54371274276002</v>
      </c>
      <c r="N9" s="84">
        <v>792.50874262653997</v>
      </c>
      <c r="O9" s="84">
        <v>794.73381176845021</v>
      </c>
      <c r="P9" s="84">
        <v>804.34227261339004</v>
      </c>
      <c r="Q9" s="84">
        <v>820.5172288569396</v>
      </c>
      <c r="R9" s="84">
        <v>835.11118982787002</v>
      </c>
      <c r="S9" s="84">
        <v>851.00282238818988</v>
      </c>
      <c r="T9" s="84">
        <v>870.82195898798</v>
      </c>
      <c r="U9" s="84">
        <v>881.41971422420988</v>
      </c>
      <c r="V9" s="84">
        <v>874.11028498669896</v>
      </c>
      <c r="W9" s="84">
        <v>879.40779370227472</v>
      </c>
      <c r="X9" s="84">
        <v>890.72400053631486</v>
      </c>
      <c r="Y9" s="84">
        <v>907.73509866478673</v>
      </c>
      <c r="Z9" s="84">
        <v>916.29499269120709</v>
      </c>
      <c r="AA9" s="84">
        <v>930.89433488390353</v>
      </c>
      <c r="AB9" s="84">
        <v>951.1</v>
      </c>
      <c r="AC9" s="84">
        <v>963.9</v>
      </c>
      <c r="AD9" s="84">
        <v>979.2042634340462</v>
      </c>
    </row>
    <row r="10" spans="2:30" x14ac:dyDescent="0.2">
      <c r="B10" s="2" t="s">
        <v>116</v>
      </c>
      <c r="C10" s="2" t="s">
        <v>117</v>
      </c>
      <c r="D10" s="2">
        <v>290.60000000000002</v>
      </c>
      <c r="E10" s="2">
        <v>295.8</v>
      </c>
      <c r="F10" s="2">
        <v>301.10000000000002</v>
      </c>
      <c r="G10" s="2">
        <v>303.3</v>
      </c>
      <c r="H10" s="2">
        <v>307.39999999999998</v>
      </c>
      <c r="I10" s="2">
        <v>311.89999999999998</v>
      </c>
      <c r="J10" s="2">
        <v>316.8</v>
      </c>
      <c r="K10" s="85">
        <v>319.89999999999998</v>
      </c>
      <c r="L10" s="85">
        <v>324.21281090799994</v>
      </c>
      <c r="M10" s="85">
        <v>330.48181183000003</v>
      </c>
      <c r="N10" s="91">
        <v>335.23488040900003</v>
      </c>
      <c r="O10" s="91">
        <v>339.56160382500002</v>
      </c>
      <c r="P10" s="91">
        <v>347.01327451199995</v>
      </c>
      <c r="Q10" s="91">
        <v>352.13685197299992</v>
      </c>
      <c r="R10" s="91">
        <v>362.12650191300003</v>
      </c>
      <c r="S10" s="91">
        <v>369.08224463200003</v>
      </c>
      <c r="T10" s="91">
        <v>373.99828144399999</v>
      </c>
      <c r="U10" s="91">
        <v>377.53226376699996</v>
      </c>
      <c r="V10" s="91">
        <v>381.665073861</v>
      </c>
      <c r="W10" s="91">
        <v>384.54565274100008</v>
      </c>
      <c r="X10" s="91">
        <v>387.75900422900003</v>
      </c>
      <c r="Y10" s="91">
        <v>391.77336243600001</v>
      </c>
      <c r="Z10" s="91">
        <v>397.12593789099998</v>
      </c>
      <c r="AA10" s="91">
        <v>401.06875121999997</v>
      </c>
      <c r="AB10" s="91">
        <v>407.6</v>
      </c>
      <c r="AC10" s="91">
        <v>413.9</v>
      </c>
      <c r="AD10" s="91">
        <v>422.82655041800007</v>
      </c>
    </row>
    <row r="11" spans="2:30" x14ac:dyDescent="0.2">
      <c r="B11" s="2" t="s">
        <v>243</v>
      </c>
      <c r="C11" s="2" t="s">
        <v>242</v>
      </c>
      <c r="D11" s="45">
        <v>115</v>
      </c>
      <c r="E11" s="45">
        <v>115.9</v>
      </c>
      <c r="F11" s="45">
        <v>116.6</v>
      </c>
      <c r="G11" s="45">
        <v>117</v>
      </c>
      <c r="H11" s="45">
        <v>118.1</v>
      </c>
      <c r="I11" s="45">
        <v>119.8</v>
      </c>
      <c r="J11" s="45">
        <v>120.4</v>
      </c>
      <c r="K11" s="85">
        <v>120.8</v>
      </c>
      <c r="L11" s="85">
        <v>121.96664456162</v>
      </c>
      <c r="M11" s="85">
        <v>122.41481280661</v>
      </c>
      <c r="N11" s="91">
        <v>122.92707597085</v>
      </c>
      <c r="O11" s="91">
        <v>123.53170388539999</v>
      </c>
      <c r="P11" s="91">
        <v>123.95489449895003</v>
      </c>
      <c r="Q11" s="91">
        <v>124.85850312811999</v>
      </c>
      <c r="R11" s="91">
        <v>125.05033687609</v>
      </c>
      <c r="S11" s="91">
        <v>125.56788260303999</v>
      </c>
      <c r="T11" s="91">
        <v>126.14866599355001</v>
      </c>
      <c r="U11" s="91">
        <v>125.99329051605</v>
      </c>
      <c r="V11" s="91">
        <v>125.68091210218898</v>
      </c>
      <c r="W11" s="91">
        <v>125.34174090285001</v>
      </c>
      <c r="X11" s="91">
        <v>124.7526990841499</v>
      </c>
      <c r="Y11" s="91">
        <v>123.86381720652899</v>
      </c>
      <c r="Z11" s="91">
        <v>122.69188412056</v>
      </c>
      <c r="AA11" s="91">
        <v>121.5240868328389</v>
      </c>
      <c r="AB11" s="91">
        <v>120.5</v>
      </c>
      <c r="AC11" s="91">
        <v>119.5</v>
      </c>
      <c r="AD11" s="91">
        <v>118.78966408413999</v>
      </c>
    </row>
    <row r="12" spans="2:30" x14ac:dyDescent="0.2">
      <c r="B12" s="2" t="s">
        <v>118</v>
      </c>
      <c r="C12" s="2" t="s">
        <v>119</v>
      </c>
      <c r="D12" s="45">
        <v>30.3</v>
      </c>
      <c r="E12" s="45">
        <v>31.1</v>
      </c>
      <c r="F12" s="45">
        <v>31.4</v>
      </c>
      <c r="G12" s="45">
        <v>31.8</v>
      </c>
      <c r="H12" s="45">
        <v>32.700000000000003</v>
      </c>
      <c r="I12" s="45">
        <v>33.4</v>
      </c>
      <c r="J12" s="45">
        <v>33.799999999999997</v>
      </c>
      <c r="K12" s="85">
        <v>33.9</v>
      </c>
      <c r="L12" s="85">
        <v>34.129602258269998</v>
      </c>
      <c r="M12" s="85">
        <v>34.537337571999998</v>
      </c>
      <c r="N12" s="91">
        <v>34.117110498320002</v>
      </c>
      <c r="O12" s="91">
        <v>33.563442356860008</v>
      </c>
      <c r="P12" s="91">
        <v>34.20830101545004</v>
      </c>
      <c r="Q12" s="91">
        <v>34.735493414750039</v>
      </c>
      <c r="R12" s="91">
        <v>35.158876123869995</v>
      </c>
      <c r="S12" s="91">
        <v>35.556087288460034</v>
      </c>
      <c r="T12" s="91">
        <v>36.256408854710003</v>
      </c>
      <c r="U12" s="91">
        <v>36.53493310991999</v>
      </c>
      <c r="V12" s="91">
        <v>37.20700906062001</v>
      </c>
      <c r="W12" s="91">
        <v>37.758580693110858</v>
      </c>
      <c r="X12" s="91">
        <v>38.454524513301024</v>
      </c>
      <c r="Y12" s="91">
        <v>39.613244005920464</v>
      </c>
      <c r="Z12" s="91">
        <v>40.642672671221646</v>
      </c>
      <c r="AA12" s="91">
        <v>41.450134137780097</v>
      </c>
      <c r="AB12" s="91">
        <v>43.2</v>
      </c>
      <c r="AC12" s="91">
        <v>44.6</v>
      </c>
      <c r="AD12" s="91">
        <v>47.117740592229481</v>
      </c>
    </row>
    <row r="13" spans="2:30" x14ac:dyDescent="0.2">
      <c r="B13" s="2" t="s">
        <v>120</v>
      </c>
      <c r="C13" s="2" t="s">
        <v>121</v>
      </c>
      <c r="D13" s="2">
        <v>88.6</v>
      </c>
      <c r="E13" s="2">
        <v>89.4</v>
      </c>
      <c r="F13" s="2">
        <v>88.1</v>
      </c>
      <c r="G13" s="2">
        <v>89.5</v>
      </c>
      <c r="H13" s="2">
        <v>91.5</v>
      </c>
      <c r="I13" s="2">
        <v>91.8</v>
      </c>
      <c r="J13" s="2">
        <v>90.7</v>
      </c>
      <c r="K13" s="85">
        <v>91.8</v>
      </c>
      <c r="L13" s="85">
        <v>92.227494741439955</v>
      </c>
      <c r="M13" s="85">
        <v>92.723150043179956</v>
      </c>
      <c r="N13" s="91">
        <v>91.047179704629997</v>
      </c>
      <c r="O13" s="91">
        <v>91.18175651481009</v>
      </c>
      <c r="P13" s="91">
        <v>91.488189542969977</v>
      </c>
      <c r="Q13" s="91">
        <v>93.79838207064995</v>
      </c>
      <c r="R13" s="91">
        <v>93.493681059640124</v>
      </c>
      <c r="S13" s="91">
        <v>94.917175993259974</v>
      </c>
      <c r="T13" s="91">
        <v>96.236367163690062</v>
      </c>
      <c r="U13" s="91">
        <v>96.992045250589968</v>
      </c>
      <c r="V13" s="91">
        <v>97.113817576580061</v>
      </c>
      <c r="W13" s="91">
        <v>96.710894964469318</v>
      </c>
      <c r="X13" s="91">
        <v>97.666291335639727</v>
      </c>
      <c r="Y13" s="91">
        <v>99.552855656979503</v>
      </c>
      <c r="Z13" s="91">
        <v>99.715281557200399</v>
      </c>
      <c r="AA13" s="91">
        <v>102.25299999999999</v>
      </c>
      <c r="AB13" s="91">
        <v>103.3</v>
      </c>
      <c r="AC13" s="91">
        <v>105</v>
      </c>
      <c r="AD13" s="91">
        <v>105.19999999999999</v>
      </c>
    </row>
    <row r="14" spans="2:30" x14ac:dyDescent="0.2">
      <c r="B14" s="2" t="s">
        <v>122</v>
      </c>
      <c r="C14" s="2" t="s">
        <v>122</v>
      </c>
      <c r="D14" s="2">
        <v>40.700000000000003</v>
      </c>
      <c r="E14" s="2">
        <v>39.700000000000003</v>
      </c>
      <c r="F14" s="2">
        <v>40.1</v>
      </c>
      <c r="G14" s="2">
        <v>40.799999999999997</v>
      </c>
      <c r="H14" s="2">
        <v>41.2</v>
      </c>
      <c r="I14" s="2">
        <v>41.1</v>
      </c>
      <c r="J14" s="2">
        <v>40.9</v>
      </c>
      <c r="K14" s="85">
        <v>42</v>
      </c>
      <c r="L14" s="85">
        <v>41.758429948999989</v>
      </c>
      <c r="M14" s="85">
        <v>40.574644405000001</v>
      </c>
      <c r="N14" s="91">
        <v>38.984349956999999</v>
      </c>
      <c r="O14" s="91">
        <v>38.631300135000004</v>
      </c>
      <c r="P14" s="91">
        <v>39.03203387500001</v>
      </c>
      <c r="Q14" s="91">
        <v>39.25443414800003</v>
      </c>
      <c r="R14" s="91">
        <v>38.843235279000012</v>
      </c>
      <c r="S14" s="91">
        <v>39.296527677</v>
      </c>
      <c r="T14" s="91">
        <v>40.833972020999994</v>
      </c>
      <c r="U14" s="91">
        <v>40.928118683000001</v>
      </c>
      <c r="V14" s="91">
        <v>41.723197975000019</v>
      </c>
      <c r="W14" s="91">
        <v>42.597981621000002</v>
      </c>
      <c r="X14" s="91">
        <v>44.164477140000002</v>
      </c>
      <c r="Y14" s="91">
        <v>45.327433618000001</v>
      </c>
      <c r="Z14" s="91">
        <v>47.601272650999988</v>
      </c>
      <c r="AA14" s="91">
        <v>49.504096949999983</v>
      </c>
      <c r="AB14" s="91">
        <v>50.8</v>
      </c>
      <c r="AC14" s="91">
        <v>51.3</v>
      </c>
      <c r="AD14" s="91">
        <v>53.413686852999987</v>
      </c>
    </row>
    <row r="15" spans="2:30" x14ac:dyDescent="0.2">
      <c r="B15" s="2" t="s">
        <v>123</v>
      </c>
      <c r="C15" s="2" t="s">
        <v>124</v>
      </c>
      <c r="D15" s="2">
        <v>159.4</v>
      </c>
      <c r="E15" s="2">
        <v>162.69999999999999</v>
      </c>
      <c r="F15" s="2">
        <v>157.19999999999999</v>
      </c>
      <c r="G15" s="2">
        <v>164.1</v>
      </c>
      <c r="H15" s="2">
        <v>154.9</v>
      </c>
      <c r="I15" s="2">
        <v>171.4</v>
      </c>
      <c r="J15" s="2">
        <v>171.9</v>
      </c>
      <c r="K15" s="85">
        <v>183.1</v>
      </c>
      <c r="L15" s="85">
        <v>172.22103495677666</v>
      </c>
      <c r="M15" s="85">
        <v>170.5448564469699</v>
      </c>
      <c r="N15" s="91">
        <v>164.72629875404999</v>
      </c>
      <c r="O15" s="91">
        <v>163.14546098861999</v>
      </c>
      <c r="P15" s="91">
        <v>163.48875163469</v>
      </c>
      <c r="Q15" s="91">
        <v>170.82480689466954</v>
      </c>
      <c r="R15" s="91">
        <v>174.81577794792983</v>
      </c>
      <c r="S15" s="91">
        <v>180.83551377470988</v>
      </c>
      <c r="T15" s="91">
        <v>191.39487300942994</v>
      </c>
      <c r="U15" s="91">
        <v>197.78129806845004</v>
      </c>
      <c r="V15" s="91">
        <v>184.93914660863999</v>
      </c>
      <c r="W15" s="91">
        <v>186.40432866175448</v>
      </c>
      <c r="X15" s="91">
        <v>191.30190260994428</v>
      </c>
      <c r="Y15" s="91">
        <v>201.88911381486776</v>
      </c>
      <c r="Z15" s="91">
        <v>202.60292711949501</v>
      </c>
      <c r="AA15" s="91">
        <v>209.04358748746466</v>
      </c>
      <c r="AB15" s="91">
        <v>219.5</v>
      </c>
      <c r="AC15" s="91">
        <v>223.5</v>
      </c>
      <c r="AD15" s="91">
        <v>225.41128101828662</v>
      </c>
    </row>
    <row r="16" spans="2:30" x14ac:dyDescent="0.2">
      <c r="B16" s="2" t="s">
        <v>125</v>
      </c>
      <c r="C16" s="2" t="s">
        <v>125</v>
      </c>
      <c r="D16" s="2">
        <v>6.2</v>
      </c>
      <c r="E16" s="2">
        <v>6.1</v>
      </c>
      <c r="F16" s="2">
        <v>6.7</v>
      </c>
      <c r="G16" s="45">
        <v>6</v>
      </c>
      <c r="H16" s="45">
        <v>6</v>
      </c>
      <c r="I16" s="45">
        <v>6.3</v>
      </c>
      <c r="J16" s="45">
        <v>6.2</v>
      </c>
      <c r="K16" s="85">
        <v>6.1</v>
      </c>
      <c r="L16" s="85">
        <v>4.6485339470000007</v>
      </c>
      <c r="M16" s="85">
        <v>4.2505570659999998</v>
      </c>
      <c r="N16" s="91">
        <v>5.3673489239999999</v>
      </c>
      <c r="O16" s="91">
        <v>5.1021382270000002</v>
      </c>
      <c r="P16" s="91">
        <v>5.140672479</v>
      </c>
      <c r="Q16" s="91">
        <v>4.9036814079999997</v>
      </c>
      <c r="R16" s="91">
        <v>5.6219183519999998</v>
      </c>
      <c r="S16" s="91">
        <v>5.7472710649999996</v>
      </c>
      <c r="T16" s="91">
        <v>5.9438016510000002</v>
      </c>
      <c r="U16" s="91">
        <v>5.6499856299999998</v>
      </c>
      <c r="V16" s="91">
        <v>5.7732299879999998</v>
      </c>
      <c r="W16" s="91">
        <v>6.0451314260000011</v>
      </c>
      <c r="X16" s="91">
        <v>6.6208589980000001</v>
      </c>
      <c r="Y16" s="91">
        <v>5.7121242680000002</v>
      </c>
      <c r="Z16" s="91">
        <v>5.9120360299999994</v>
      </c>
      <c r="AA16" s="91">
        <v>6.0449348189999998</v>
      </c>
      <c r="AB16" s="91">
        <v>6.2</v>
      </c>
      <c r="AC16" s="91">
        <v>6.1</v>
      </c>
      <c r="AD16" s="91">
        <v>6.4428505190000003</v>
      </c>
    </row>
    <row r="17" spans="2:30" x14ac:dyDescent="0.2">
      <c r="D17" s="1"/>
      <c r="E17" s="1"/>
      <c r="F17" s="1"/>
      <c r="G17" s="1"/>
      <c r="H17" s="1"/>
      <c r="I17" s="1"/>
      <c r="J17" s="1"/>
      <c r="K17" s="86"/>
      <c r="L17" s="86"/>
      <c r="M17" s="86"/>
      <c r="N17" s="90"/>
      <c r="O17" s="90"/>
      <c r="P17" s="90"/>
      <c r="Q17" s="90"/>
      <c r="R17" s="90"/>
      <c r="S17" s="90"/>
      <c r="T17" s="90"/>
      <c r="U17" s="90"/>
      <c r="V17" s="90"/>
      <c r="W17" s="90"/>
      <c r="X17" s="90"/>
      <c r="Y17" s="90"/>
      <c r="Z17" s="90"/>
      <c r="AA17" s="90"/>
      <c r="AB17" s="90"/>
      <c r="AC17" s="90"/>
      <c r="AD17" s="90"/>
    </row>
    <row r="18" spans="2:30" x14ac:dyDescent="0.2">
      <c r="B18" s="10" t="s">
        <v>263</v>
      </c>
      <c r="C18" s="10" t="s">
        <v>262</v>
      </c>
      <c r="D18" s="10">
        <v>1030.5999999999999</v>
      </c>
      <c r="E18" s="10">
        <v>1035</v>
      </c>
      <c r="F18" s="10">
        <v>930.5</v>
      </c>
      <c r="G18" s="10">
        <v>991.1</v>
      </c>
      <c r="H18" s="10">
        <v>978.4</v>
      </c>
      <c r="I18" s="62">
        <v>978</v>
      </c>
      <c r="J18" s="62">
        <v>957.21237293800004</v>
      </c>
      <c r="K18" s="84">
        <v>1022.6</v>
      </c>
      <c r="L18" s="84">
        <v>1064.1586024269998</v>
      </c>
      <c r="M18" s="84">
        <v>1078.0395986350002</v>
      </c>
      <c r="N18" s="84">
        <v>1072.7628691719999</v>
      </c>
      <c r="O18" s="84">
        <v>1141.550881252</v>
      </c>
      <c r="P18" s="84">
        <v>1161.356440731</v>
      </c>
      <c r="Q18" s="84">
        <v>1261.4027553819999</v>
      </c>
      <c r="R18" s="84">
        <v>1156.8910202759998</v>
      </c>
      <c r="S18" s="84">
        <v>1353.491796818</v>
      </c>
      <c r="T18" s="84">
        <v>1399.5516224149997</v>
      </c>
      <c r="U18" s="84">
        <v>1340.8599439129998</v>
      </c>
      <c r="V18" s="84">
        <v>1231.7833816299999</v>
      </c>
      <c r="W18" s="84">
        <v>1340.154031949</v>
      </c>
      <c r="X18" s="84">
        <v>1456.7365692410001</v>
      </c>
      <c r="Y18" s="84">
        <v>1494.5593269660001</v>
      </c>
      <c r="Z18" s="84">
        <v>1336.633105673</v>
      </c>
      <c r="AA18" s="84">
        <v>1413.627839084</v>
      </c>
      <c r="AB18" s="84">
        <v>1371.3</v>
      </c>
      <c r="AC18" s="84">
        <v>1424.3</v>
      </c>
      <c r="AD18" s="84">
        <v>1367.7782029490002</v>
      </c>
    </row>
    <row r="19" spans="2:30" x14ac:dyDescent="0.2">
      <c r="B19" s="2" t="s">
        <v>311</v>
      </c>
      <c r="C19" s="2" t="s">
        <v>126</v>
      </c>
      <c r="D19" s="2">
        <v>796.2</v>
      </c>
      <c r="E19" s="2">
        <v>815.4</v>
      </c>
      <c r="F19" s="2">
        <v>782.2</v>
      </c>
      <c r="G19" s="45">
        <v>794</v>
      </c>
      <c r="H19" s="2">
        <v>797.8</v>
      </c>
      <c r="I19" s="2">
        <v>798.9</v>
      </c>
      <c r="J19" s="2">
        <v>809.3</v>
      </c>
      <c r="K19" s="85">
        <v>849.1</v>
      </c>
      <c r="L19" s="85">
        <v>888.83760242699998</v>
      </c>
      <c r="M19" s="85">
        <v>903.19863404900002</v>
      </c>
      <c r="N19" s="85">
        <v>924.87251320399992</v>
      </c>
      <c r="O19" s="85">
        <v>961.679358116</v>
      </c>
      <c r="P19" s="85">
        <v>976.09309755099991</v>
      </c>
      <c r="Q19" s="85">
        <v>988.31047663799995</v>
      </c>
      <c r="R19" s="85">
        <v>986.50698633299999</v>
      </c>
      <c r="S19" s="85">
        <v>1041.6095915599999</v>
      </c>
      <c r="T19" s="85">
        <v>1044.5724000769999</v>
      </c>
      <c r="U19" s="85">
        <v>1064.1075672679999</v>
      </c>
      <c r="V19" s="85">
        <v>1083.298310163</v>
      </c>
      <c r="W19" s="85">
        <v>1126.3755508310001</v>
      </c>
      <c r="X19" s="85">
        <v>1144.8493591599999</v>
      </c>
      <c r="Y19" s="85">
        <v>1171.1279950970002</v>
      </c>
      <c r="Z19" s="85">
        <v>1161.5497549500001</v>
      </c>
      <c r="AA19" s="85">
        <v>1155.6283006880001</v>
      </c>
      <c r="AB19" s="85">
        <v>1156.5</v>
      </c>
      <c r="AC19" s="85">
        <v>1168.0999999999999</v>
      </c>
      <c r="AD19" s="85">
        <v>1192.873969171</v>
      </c>
    </row>
    <row r="20" spans="2:30" x14ac:dyDescent="0.2">
      <c r="B20" s="2" t="s">
        <v>244</v>
      </c>
      <c r="C20" s="2" t="s">
        <v>245</v>
      </c>
      <c r="D20" s="2">
        <v>136.9</v>
      </c>
      <c r="E20" s="2">
        <v>135.6</v>
      </c>
      <c r="F20" s="2">
        <v>136.80000000000001</v>
      </c>
      <c r="G20" s="2">
        <v>136.4</v>
      </c>
      <c r="H20" s="2">
        <v>137.19999999999999</v>
      </c>
      <c r="I20" s="2">
        <v>136.9</v>
      </c>
      <c r="J20" s="2">
        <v>138.19999999999999</v>
      </c>
      <c r="K20" s="85">
        <v>137.4</v>
      </c>
      <c r="L20" s="85">
        <v>137.702</v>
      </c>
      <c r="M20" s="85">
        <v>137.85641913800001</v>
      </c>
      <c r="N20" s="85">
        <v>139.216111345</v>
      </c>
      <c r="O20" s="85">
        <v>139.42921303899999</v>
      </c>
      <c r="P20" s="85">
        <v>140.22681765300001</v>
      </c>
      <c r="Q20" s="85">
        <v>140.18783354499999</v>
      </c>
      <c r="R20" s="85">
        <v>140.35894850899999</v>
      </c>
      <c r="S20" s="85">
        <v>137.436694082</v>
      </c>
      <c r="T20" s="85">
        <v>132.625736201</v>
      </c>
      <c r="U20" s="85">
        <v>128.01413504199999</v>
      </c>
      <c r="V20" s="85">
        <v>124.776037206</v>
      </c>
      <c r="W20" s="85">
        <v>121.406391234</v>
      </c>
      <c r="X20" s="85">
        <v>118.70614996899999</v>
      </c>
      <c r="Y20" s="85">
        <v>116.58476279999999</v>
      </c>
      <c r="Z20" s="85">
        <v>114.657630723</v>
      </c>
      <c r="AA20" s="85">
        <v>111.611538396</v>
      </c>
      <c r="AB20" s="85">
        <v>108.7</v>
      </c>
      <c r="AC20" s="85">
        <v>106.9</v>
      </c>
      <c r="AD20" s="85">
        <v>105.248207708</v>
      </c>
    </row>
    <row r="21" spans="2:30" x14ac:dyDescent="0.2">
      <c r="D21" s="1"/>
      <c r="E21" s="1"/>
      <c r="F21" s="1"/>
      <c r="G21" s="1"/>
      <c r="H21" s="1"/>
      <c r="I21" s="1"/>
      <c r="J21" s="1"/>
      <c r="K21" s="86"/>
      <c r="L21" s="86"/>
      <c r="M21" s="86"/>
      <c r="N21" s="90"/>
      <c r="O21" s="90"/>
      <c r="P21" s="90"/>
      <c r="Q21" s="90"/>
      <c r="R21" s="90"/>
      <c r="S21" s="90"/>
      <c r="T21" s="90"/>
      <c r="U21" s="90"/>
      <c r="V21" s="90"/>
      <c r="W21" s="90"/>
      <c r="X21" s="90"/>
      <c r="Y21" s="90"/>
      <c r="Z21" s="90"/>
      <c r="AA21" s="90"/>
      <c r="AB21" s="90"/>
      <c r="AC21" s="90"/>
      <c r="AD21" s="90"/>
    </row>
    <row r="22" spans="2:30" x14ac:dyDescent="0.2">
      <c r="B22" s="10" t="s">
        <v>127</v>
      </c>
      <c r="C22" s="10" t="s">
        <v>128</v>
      </c>
      <c r="D22" s="62">
        <v>207.3</v>
      </c>
      <c r="E22" s="62">
        <v>209.7</v>
      </c>
      <c r="F22" s="62">
        <v>204.5</v>
      </c>
      <c r="G22" s="62">
        <v>223.5</v>
      </c>
      <c r="H22" s="62">
        <v>228.2</v>
      </c>
      <c r="I22" s="62">
        <v>233.6</v>
      </c>
      <c r="J22" s="62">
        <v>240.6</v>
      </c>
      <c r="K22" s="84">
        <v>227.2656174929499</v>
      </c>
      <c r="L22" s="84">
        <v>237.97504502320999</v>
      </c>
      <c r="M22" s="84">
        <v>239.7437184624599</v>
      </c>
      <c r="N22" s="84">
        <v>248.61571101380991</v>
      </c>
      <c r="O22" s="84">
        <v>251.00600470847996</v>
      </c>
      <c r="P22" s="84">
        <v>263.48060034098</v>
      </c>
      <c r="Q22" s="84">
        <v>272.40318613525005</v>
      </c>
      <c r="R22" s="84">
        <v>282.50401890817994</v>
      </c>
      <c r="S22" s="84">
        <v>284.74387873470022</v>
      </c>
      <c r="T22" s="84">
        <v>280.65489191239993</v>
      </c>
      <c r="U22" s="84">
        <v>291.11926007339997</v>
      </c>
      <c r="V22" s="84">
        <v>303.03876729050995</v>
      </c>
      <c r="W22" s="84">
        <v>321.13083717843</v>
      </c>
      <c r="X22" s="84">
        <v>337.83070429938999</v>
      </c>
      <c r="Y22" s="84">
        <v>340.34940158962002</v>
      </c>
      <c r="Z22" s="84">
        <v>360.25765620796005</v>
      </c>
      <c r="AA22" s="84">
        <v>380.20398520044</v>
      </c>
      <c r="AB22" s="84">
        <v>389.74178357634003</v>
      </c>
      <c r="AC22" s="84">
        <v>404.1</v>
      </c>
      <c r="AD22" s="84">
        <v>412.21856641403997</v>
      </c>
    </row>
    <row r="23" spans="2:30" x14ac:dyDescent="0.2">
      <c r="B23" s="2" t="s">
        <v>129</v>
      </c>
      <c r="C23" s="2" t="s">
        <v>130</v>
      </c>
      <c r="D23" s="45">
        <v>51.5</v>
      </c>
      <c r="E23" s="45">
        <v>52.5</v>
      </c>
      <c r="F23" s="45">
        <v>53.6</v>
      </c>
      <c r="G23" s="45">
        <v>55.2</v>
      </c>
      <c r="H23" s="45">
        <v>56.2</v>
      </c>
      <c r="I23" s="45">
        <v>57.4</v>
      </c>
      <c r="J23" s="45">
        <v>58.8</v>
      </c>
      <c r="K23" s="85">
        <v>59.2</v>
      </c>
      <c r="L23" s="85">
        <v>61.238964033999999</v>
      </c>
      <c r="M23" s="85">
        <v>62.338000000000001</v>
      </c>
      <c r="N23" s="91">
        <v>63.914900000000003</v>
      </c>
      <c r="O23" s="85">
        <v>65.250638053000003</v>
      </c>
      <c r="P23" s="85">
        <v>66.760469289</v>
      </c>
      <c r="Q23" s="85">
        <v>67.720440370000006</v>
      </c>
      <c r="R23" s="85">
        <v>69.170894761</v>
      </c>
      <c r="S23" s="85">
        <v>69.707332579999999</v>
      </c>
      <c r="T23" s="85">
        <v>69.480228782520001</v>
      </c>
      <c r="U23" s="85">
        <v>69.817328489920001</v>
      </c>
      <c r="V23" s="85">
        <v>71.159706787999994</v>
      </c>
      <c r="W23" s="85">
        <v>71.822239687370001</v>
      </c>
      <c r="X23" s="85">
        <v>72.016605999999996</v>
      </c>
      <c r="Y23" s="85">
        <v>71.039249999999996</v>
      </c>
      <c r="Z23" s="85">
        <v>71.904225097999998</v>
      </c>
      <c r="AA23" s="85">
        <v>72.567235476720001</v>
      </c>
      <c r="AB23" s="85">
        <v>72.900000000000006</v>
      </c>
      <c r="AC23" s="85">
        <v>72.8</v>
      </c>
      <c r="AD23" s="85">
        <v>73.56683854100001</v>
      </c>
    </row>
    <row r="24" spans="2:30" x14ac:dyDescent="0.2">
      <c r="B24" s="2" t="s">
        <v>131</v>
      </c>
      <c r="C24" s="2" t="s">
        <v>132</v>
      </c>
      <c r="D24" s="45">
        <v>90.6</v>
      </c>
      <c r="E24" s="45">
        <v>92.6</v>
      </c>
      <c r="F24" s="45">
        <v>86.1</v>
      </c>
      <c r="G24" s="45">
        <v>101.4</v>
      </c>
      <c r="H24" s="45">
        <v>104.4</v>
      </c>
      <c r="I24" s="45">
        <v>106.6</v>
      </c>
      <c r="J24" s="45">
        <v>111.6</v>
      </c>
      <c r="K24" s="85">
        <v>122.019019645</v>
      </c>
      <c r="L24" s="85">
        <v>126.19977559499999</v>
      </c>
      <c r="M24" s="85">
        <v>127.47282990799999</v>
      </c>
      <c r="N24" s="91">
        <v>133.97606738800002</v>
      </c>
      <c r="O24" s="85">
        <v>140.33553492073997</v>
      </c>
      <c r="P24" s="85">
        <v>150.76819273265002</v>
      </c>
      <c r="Q24" s="85">
        <v>157.28578364792</v>
      </c>
      <c r="R24" s="85">
        <v>167.42497531787998</v>
      </c>
      <c r="S24" s="119">
        <v>170.52542267458023</v>
      </c>
      <c r="T24" s="119">
        <v>166.34516055246988</v>
      </c>
      <c r="U24" s="119">
        <v>172.55103839590998</v>
      </c>
      <c r="V24" s="119">
        <v>184.99014303089999</v>
      </c>
      <c r="W24" s="119">
        <v>198.85419689203999</v>
      </c>
      <c r="X24" s="119">
        <v>208.39180436208002</v>
      </c>
      <c r="Y24" s="119">
        <v>212.67130997724999</v>
      </c>
      <c r="Z24" s="119">
        <v>229.69628113542001</v>
      </c>
      <c r="AA24" s="119">
        <v>246.60400000000001</v>
      </c>
      <c r="AB24" s="85">
        <v>258.10000000000002</v>
      </c>
      <c r="AC24" s="85">
        <v>270.2</v>
      </c>
      <c r="AD24" s="85">
        <v>277.38001008154998</v>
      </c>
    </row>
    <row r="25" spans="2:30" x14ac:dyDescent="0.2">
      <c r="B25" s="2" t="s">
        <v>133</v>
      </c>
      <c r="C25" s="2" t="s">
        <v>134</v>
      </c>
      <c r="D25" s="45">
        <v>65.3</v>
      </c>
      <c r="E25" s="45">
        <v>64.599999999999994</v>
      </c>
      <c r="F25" s="45">
        <v>64.8</v>
      </c>
      <c r="G25" s="45">
        <v>66.900000000000006</v>
      </c>
      <c r="H25" s="45">
        <v>67.7</v>
      </c>
      <c r="I25" s="45">
        <v>69.599999999999994</v>
      </c>
      <c r="J25" s="45">
        <v>70.099999999999994</v>
      </c>
      <c r="K25" s="85">
        <v>46.009597847949898</v>
      </c>
      <c r="L25" s="85">
        <v>50.536305394210004</v>
      </c>
      <c r="M25" s="85">
        <v>49.9328885544599</v>
      </c>
      <c r="N25" s="91">
        <v>50.724743625809893</v>
      </c>
      <c r="O25" s="119">
        <v>45.419831734740008</v>
      </c>
      <c r="P25" s="119">
        <v>45.951938319330004</v>
      </c>
      <c r="Q25" s="119">
        <v>47.396962117330034</v>
      </c>
      <c r="R25" s="119">
        <v>45.908148829299982</v>
      </c>
      <c r="S25" s="119">
        <v>44.511123480119991</v>
      </c>
      <c r="T25" s="119">
        <v>44.829502577410025</v>
      </c>
      <c r="U25" s="119">
        <v>48.750893187569993</v>
      </c>
      <c r="V25" s="119">
        <v>46.888917471610021</v>
      </c>
      <c r="W25" s="119">
        <v>50.454400599020005</v>
      </c>
      <c r="X25" s="119">
        <v>57.422293937309981</v>
      </c>
      <c r="Y25" s="119">
        <v>56.638841612369987</v>
      </c>
      <c r="Z25" s="119">
        <v>58.657149974540033</v>
      </c>
      <c r="AA25" s="119">
        <v>61.032749723720002</v>
      </c>
      <c r="AB25" s="119">
        <v>58.741783576339998</v>
      </c>
      <c r="AC25" s="119">
        <v>61</v>
      </c>
      <c r="AD25" s="119">
        <v>61.271717791489998</v>
      </c>
    </row>
    <row r="27" spans="2:30" ht="157.5" customHeight="1" x14ac:dyDescent="0.2">
      <c r="B27" s="83" t="s">
        <v>298</v>
      </c>
      <c r="C27" s="83" t="s">
        <v>299</v>
      </c>
      <c r="K27" s="87"/>
    </row>
  </sheetData>
  <pageMargins left="0.7" right="0.7" top="0.78740157499999996" bottom="0.78740157499999996" header="0.3" footer="0.3"/>
  <pageSetup paperSize="9" scale="99" orientation="landscape" r:id="rId1"/>
  <headerFooter>
    <oddHeader>&amp;C&amp;"Calibri"&amp;10&amp;K000000Public&amp;1#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99CD"/>
    <pageSetUpPr fitToPage="1"/>
  </sheetPr>
  <dimension ref="B6:AF44"/>
  <sheetViews>
    <sheetView showGridLines="0" zoomScale="90" zoomScaleNormal="90" workbookViewId="0">
      <pane xSplit="2" ySplit="7" topLeftCell="AA8" activePane="bottomRight" state="frozen"/>
      <selection activeCell="U38" sqref="U38"/>
      <selection pane="topRight" activeCell="U38" sqref="U38"/>
      <selection pane="bottomLeft" activeCell="U38" sqref="U38"/>
      <selection pane="bottomRight" activeCell="AF22" sqref="AF22"/>
    </sheetView>
  </sheetViews>
  <sheetFormatPr defaultRowHeight="14.25" outlineLevelCol="1" x14ac:dyDescent="0.2"/>
  <cols>
    <col min="1" max="1" width="4.125" customWidth="1"/>
    <col min="2" max="2" width="47.75" bestFit="1" customWidth="1"/>
    <col min="3" max="3" width="52.125" customWidth="1"/>
    <col min="4" max="16" width="9.625" hidden="1" customWidth="1" outlineLevel="1"/>
    <col min="17" max="19" width="9.25" hidden="1" customWidth="1" outlineLevel="1"/>
    <col min="20" max="20" width="9.625" hidden="1" customWidth="1" outlineLevel="1"/>
    <col min="21" max="21" width="9.625" hidden="1" customWidth="1" outlineLevel="1" collapsed="1"/>
    <col min="22" max="24" width="9.625" hidden="1" customWidth="1" outlineLevel="1"/>
    <col min="25" max="25" width="9.625" bestFit="1" customWidth="1" collapsed="1"/>
    <col min="26" max="32" width="9.625" bestFit="1" customWidth="1"/>
  </cols>
  <sheetData>
    <row r="6" spans="2:32" x14ac:dyDescent="0.2">
      <c r="U6" s="121" t="s">
        <v>303</v>
      </c>
      <c r="V6" s="121" t="s">
        <v>303</v>
      </c>
      <c r="W6" s="121" t="s">
        <v>303</v>
      </c>
      <c r="X6" s="121" t="s">
        <v>303</v>
      </c>
      <c r="Y6" s="121" t="s">
        <v>303</v>
      </c>
      <c r="Z6" s="121" t="s">
        <v>303</v>
      </c>
      <c r="AA6" s="121" t="s">
        <v>303</v>
      </c>
      <c r="AB6" s="121" t="s">
        <v>303</v>
      </c>
      <c r="AC6" s="121" t="s">
        <v>303</v>
      </c>
    </row>
    <row r="7" spans="2:32" x14ac:dyDescent="0.2">
      <c r="B7" s="38" t="s">
        <v>137</v>
      </c>
      <c r="C7" s="38" t="s">
        <v>138</v>
      </c>
      <c r="D7" s="39">
        <v>43100</v>
      </c>
      <c r="E7" s="39">
        <v>43190</v>
      </c>
      <c r="F7" s="39">
        <v>43281</v>
      </c>
      <c r="G7" s="39">
        <v>43373</v>
      </c>
      <c r="H7" s="39">
        <v>43465</v>
      </c>
      <c r="I7" s="39">
        <v>43555</v>
      </c>
      <c r="J7" s="39">
        <v>43646</v>
      </c>
      <c r="K7" s="39">
        <v>43738</v>
      </c>
      <c r="L7" s="39">
        <v>43830</v>
      </c>
      <c r="M7" s="39">
        <v>43921</v>
      </c>
      <c r="N7" s="39">
        <v>44012</v>
      </c>
      <c r="O7" s="39">
        <v>44104</v>
      </c>
      <c r="P7" s="39">
        <v>44196</v>
      </c>
      <c r="Q7" s="39">
        <v>44286</v>
      </c>
      <c r="R7" s="39">
        <v>44377</v>
      </c>
      <c r="S7" s="39">
        <v>44469</v>
      </c>
      <c r="T7" s="39">
        <v>44561</v>
      </c>
      <c r="U7" s="39">
        <v>44651</v>
      </c>
      <c r="V7" s="39">
        <v>44742</v>
      </c>
      <c r="W7" s="39">
        <v>44834</v>
      </c>
      <c r="X7" s="30">
        <v>44926</v>
      </c>
      <c r="Y7" s="30">
        <v>45016</v>
      </c>
      <c r="Z7" s="30">
        <v>45107</v>
      </c>
      <c r="AA7" s="30">
        <v>45199</v>
      </c>
      <c r="AB7" s="30">
        <v>45291</v>
      </c>
      <c r="AC7" s="30">
        <v>45382</v>
      </c>
      <c r="AD7" s="30">
        <v>45473</v>
      </c>
      <c r="AE7" s="30">
        <v>45565</v>
      </c>
      <c r="AF7" s="30">
        <v>45657</v>
      </c>
    </row>
    <row r="8" spans="2:32" x14ac:dyDescent="0.2">
      <c r="B8" s="40" t="s">
        <v>145</v>
      </c>
      <c r="C8" s="40" t="s">
        <v>150</v>
      </c>
      <c r="D8" s="76">
        <v>2.9399999999999999E-2</v>
      </c>
      <c r="E8" s="76">
        <v>0.03</v>
      </c>
      <c r="F8" s="76">
        <v>2.9600000000000001E-2</v>
      </c>
      <c r="G8" s="76">
        <v>3.0599999999999999E-2</v>
      </c>
      <c r="H8" s="76">
        <v>3.2599999999999997E-2</v>
      </c>
      <c r="I8" s="76">
        <v>3.2399999999999998E-2</v>
      </c>
      <c r="J8" s="76">
        <v>3.04E-2</v>
      </c>
      <c r="K8" s="76">
        <v>2.9399999999999999E-2</v>
      </c>
      <c r="L8" s="76">
        <v>2.8899999999999999E-2</v>
      </c>
      <c r="M8" s="76">
        <v>2.9700000000000001E-2</v>
      </c>
      <c r="N8" s="76">
        <v>2.3199999999999998E-2</v>
      </c>
      <c r="O8" s="76">
        <v>2.0515620941118543E-2</v>
      </c>
      <c r="P8" s="93">
        <v>1.9456286267033222E-2</v>
      </c>
      <c r="Q8" s="93">
        <v>1.9844768936127796E-2</v>
      </c>
      <c r="R8" s="93">
        <v>1.9667083157302128E-2</v>
      </c>
      <c r="S8" s="93">
        <v>2.0780518262690412E-2</v>
      </c>
      <c r="T8" s="93">
        <v>2.2858904221558344E-2</v>
      </c>
      <c r="U8" s="92">
        <v>2.6522579078674911E-2</v>
      </c>
      <c r="V8" s="92">
        <v>2.693632405977698E-2</v>
      </c>
      <c r="W8" s="92">
        <v>2.4416543911005097E-2</v>
      </c>
      <c r="X8" s="109">
        <v>2.3962842388652997E-2</v>
      </c>
      <c r="Y8" s="109">
        <v>2.2982419387603977E-2</v>
      </c>
      <c r="Z8" s="109">
        <v>2.348747646734238E-2</v>
      </c>
      <c r="AA8" s="109">
        <v>2.2581442246515707E-2</v>
      </c>
      <c r="AB8" s="109">
        <v>2.29E-2</v>
      </c>
      <c r="AC8" s="109">
        <v>2.3841813842352944E-2</v>
      </c>
      <c r="AD8" s="109">
        <v>2.4199999999999999E-2</v>
      </c>
      <c r="AE8" s="109">
        <v>2.3900000000000001E-2</v>
      </c>
      <c r="AF8" s="109">
        <v>2.4617038515678279E-2</v>
      </c>
    </row>
    <row r="9" spans="2:32" x14ac:dyDescent="0.2">
      <c r="B9" s="2" t="s">
        <v>146</v>
      </c>
      <c r="C9" s="2" t="s">
        <v>151</v>
      </c>
      <c r="D9" s="64">
        <v>2.9000000000000001E-2</v>
      </c>
      <c r="E9" s="64">
        <v>0.03</v>
      </c>
      <c r="F9" s="64">
        <v>2.98E-2</v>
      </c>
      <c r="G9" s="64">
        <v>3.0099999999999998E-2</v>
      </c>
      <c r="H9" s="64">
        <v>3.0700000000000002E-2</v>
      </c>
      <c r="I9" s="64">
        <v>3.2399999999999998E-2</v>
      </c>
      <c r="J9" s="64">
        <v>3.1399999999999997E-2</v>
      </c>
      <c r="K9" s="64">
        <v>3.0700000000000002E-2</v>
      </c>
      <c r="L9" s="64">
        <v>3.0200000000000001E-2</v>
      </c>
      <c r="M9" s="64">
        <v>2.9700000000000001E-2</v>
      </c>
      <c r="N9" s="64">
        <v>2.64E-2</v>
      </c>
      <c r="O9" s="64">
        <v>2.4334386625415635E-2</v>
      </c>
      <c r="P9" s="92">
        <v>2.3071127239614839E-2</v>
      </c>
      <c r="Q9" s="92">
        <v>1.9844768936127796E-2</v>
      </c>
      <c r="R9" s="92">
        <v>1.9755551691137803E-2</v>
      </c>
      <c r="S9" s="92">
        <v>2.0108386376741352E-2</v>
      </c>
      <c r="T9" s="92">
        <v>2.0822862699238932E-2</v>
      </c>
      <c r="U9" s="92">
        <v>2.6522579078674911E-2</v>
      </c>
      <c r="V9" s="92">
        <v>2.6735194092571853E-2</v>
      </c>
      <c r="W9" s="92">
        <v>2.5939839232599737E-2</v>
      </c>
      <c r="X9" s="109">
        <v>2.5431671585363413E-2</v>
      </c>
      <c r="Y9" s="109">
        <v>2.2982419387603977E-2</v>
      </c>
      <c r="Z9" s="109">
        <v>2.3239935650717043E-2</v>
      </c>
      <c r="AA9" s="109">
        <v>2.3016278796541917E-2</v>
      </c>
      <c r="AB9" s="109">
        <v>2.2992284575036645E-2</v>
      </c>
      <c r="AC9" s="109">
        <v>2.3841813842352944E-2</v>
      </c>
      <c r="AD9" s="109">
        <v>2.4E-2</v>
      </c>
      <c r="AE9" s="109">
        <v>2.4E-2</v>
      </c>
      <c r="AF9" s="109">
        <v>2.4155662801413135E-2</v>
      </c>
    </row>
    <row r="10" spans="2:32" x14ac:dyDescent="0.2">
      <c r="B10" s="2" t="s">
        <v>147</v>
      </c>
      <c r="C10" s="2" t="s">
        <v>152</v>
      </c>
      <c r="D10" s="63">
        <v>0.437</v>
      </c>
      <c r="E10" s="41">
        <v>0.48499999999999999</v>
      </c>
      <c r="F10" s="41">
        <v>0.48899999999999999</v>
      </c>
      <c r="G10" s="41">
        <v>0.48199999999999998</v>
      </c>
      <c r="H10" s="41">
        <v>0.47899999999999998</v>
      </c>
      <c r="I10" s="41">
        <v>0.47699999999999998</v>
      </c>
      <c r="J10" s="41">
        <v>0.43099999999999999</v>
      </c>
      <c r="K10" s="41">
        <v>0.44900000000000001</v>
      </c>
      <c r="L10" s="41">
        <v>0.44900000000000001</v>
      </c>
      <c r="M10" s="41">
        <v>0.67400000000000004</v>
      </c>
      <c r="N10" s="41">
        <v>0.52200000000000002</v>
      </c>
      <c r="O10" s="41">
        <v>0.5282482748440902</v>
      </c>
      <c r="P10" s="94">
        <v>0.54600000000000004</v>
      </c>
      <c r="Q10" s="94">
        <v>0.66583153688301855</v>
      </c>
      <c r="R10" s="94">
        <v>0.62711685841732623</v>
      </c>
      <c r="S10" s="94">
        <v>0.57787081864623158</v>
      </c>
      <c r="T10" s="94">
        <v>0.55520672659611237</v>
      </c>
      <c r="U10" s="94">
        <v>0.53993769695295546</v>
      </c>
      <c r="V10" s="94">
        <v>0.48303565840197588</v>
      </c>
      <c r="W10" s="94">
        <v>0.47976256197722739</v>
      </c>
      <c r="X10" s="111">
        <v>0.54321913958642698</v>
      </c>
      <c r="Y10" s="111">
        <v>0.6360949325118922</v>
      </c>
      <c r="Z10" s="111">
        <v>0.56265600089598888</v>
      </c>
      <c r="AA10" s="111">
        <v>0.55167284975891306</v>
      </c>
      <c r="AB10" s="111">
        <v>0.5470330746948634</v>
      </c>
      <c r="AC10" s="111">
        <v>0.56078382297145246</v>
      </c>
      <c r="AD10" s="111">
        <v>0.52900000000000003</v>
      </c>
      <c r="AE10" s="111">
        <v>0.52600000000000002</v>
      </c>
      <c r="AF10" s="111">
        <v>0.52079949559148941</v>
      </c>
    </row>
    <row r="11" spans="2:32" x14ac:dyDescent="0.2">
      <c r="B11" s="122" t="s">
        <v>148</v>
      </c>
      <c r="C11" s="122" t="s">
        <v>153</v>
      </c>
      <c r="D11" s="123">
        <v>0.193</v>
      </c>
      <c r="E11" s="123">
        <v>0.17199999999999999</v>
      </c>
      <c r="F11" s="123">
        <v>0.16600000000000001</v>
      </c>
      <c r="G11" s="123">
        <v>0.17100000000000001</v>
      </c>
      <c r="H11" s="123">
        <v>0.17499999999999999</v>
      </c>
      <c r="I11" s="123">
        <v>0.20799999999999999</v>
      </c>
      <c r="J11" s="123">
        <v>0.23699999999999999</v>
      </c>
      <c r="K11" s="123">
        <v>0.21099999999999999</v>
      </c>
      <c r="L11" s="123">
        <v>0.20699999999999999</v>
      </c>
      <c r="M11" s="123">
        <v>8.5999999999999993E-2</v>
      </c>
      <c r="N11" s="123">
        <v>6.9115252274524627E-2</v>
      </c>
      <c r="O11" s="123">
        <v>8.2454691581483275E-2</v>
      </c>
      <c r="P11" s="124">
        <v>8.2000000000000003E-2</v>
      </c>
      <c r="Q11" s="124">
        <v>0.1027732797030126</v>
      </c>
      <c r="R11" s="124">
        <v>0.12210334392378719</v>
      </c>
      <c r="S11" s="124">
        <v>0.13883036730079021</v>
      </c>
      <c r="T11" s="124">
        <v>0.14315018403105553</v>
      </c>
      <c r="U11" s="124">
        <v>0.15432416452921244</v>
      </c>
      <c r="V11" s="124">
        <v>0.17981018396810131</v>
      </c>
      <c r="W11" s="124">
        <v>0.17374586707888537</v>
      </c>
      <c r="X11" s="124">
        <v>0.13352140801542906</v>
      </c>
      <c r="Y11" s="124">
        <v>0.14001656977000962</v>
      </c>
      <c r="Z11" s="124">
        <v>0.18135458257513914</v>
      </c>
      <c r="AA11" s="124">
        <v>0.17025061026574306</v>
      </c>
      <c r="AB11" s="124">
        <v>0.14161698599905681</v>
      </c>
      <c r="AC11" s="112">
        <v>0.14346299863624939</v>
      </c>
      <c r="AD11" s="112">
        <v>0.16870221199245974</v>
      </c>
      <c r="AE11" s="112">
        <v>0.161</v>
      </c>
      <c r="AF11" s="112">
        <v>0.16651394429051689</v>
      </c>
    </row>
    <row r="12" spans="2:32" x14ac:dyDescent="0.2">
      <c r="B12" s="122" t="s">
        <v>149</v>
      </c>
      <c r="C12" s="122" t="s">
        <v>149</v>
      </c>
      <c r="D12" s="125">
        <v>1.26E-2</v>
      </c>
      <c r="E12" s="125">
        <v>1.15E-2</v>
      </c>
      <c r="F12" s="125">
        <v>1.06E-2</v>
      </c>
      <c r="G12" s="125">
        <v>1.06E-2</v>
      </c>
      <c r="H12" s="125">
        <v>1.0699999999999999E-2</v>
      </c>
      <c r="I12" s="125">
        <v>1.32E-2</v>
      </c>
      <c r="J12" s="125">
        <v>1.4200000000000001E-2</v>
      </c>
      <c r="K12" s="125">
        <v>1.24E-2</v>
      </c>
      <c r="L12" s="125">
        <v>1.2E-2</v>
      </c>
      <c r="M12" s="125">
        <v>5.0000000000000001E-3</v>
      </c>
      <c r="N12" s="125">
        <v>4.04258002533064E-3</v>
      </c>
      <c r="O12" s="125">
        <v>4.8473658560998908E-3</v>
      </c>
      <c r="P12" s="126">
        <v>4.8999999999999998E-3</v>
      </c>
      <c r="Q12" s="126">
        <v>6.2070157514099436E-3</v>
      </c>
      <c r="R12" s="126">
        <v>7.3462664777529203E-3</v>
      </c>
      <c r="S12" s="126">
        <v>8.3947971832770696E-3</v>
      </c>
      <c r="T12" s="126">
        <v>8.783674866918504E-3</v>
      </c>
      <c r="U12" s="126">
        <v>9.1796101252492931E-3</v>
      </c>
      <c r="V12" s="126">
        <v>9.7145663766658678E-3</v>
      </c>
      <c r="W12" s="126">
        <v>9.2934812102025127E-3</v>
      </c>
      <c r="X12" s="126">
        <v>7.19206729585489E-3</v>
      </c>
      <c r="Y12" s="126">
        <v>7.5978129459968683E-3</v>
      </c>
      <c r="Z12" s="126">
        <v>9.6416166794572582E-3</v>
      </c>
      <c r="AA12" s="126">
        <v>8.9872780786571533E-3</v>
      </c>
      <c r="AB12" s="126">
        <v>7.689906357495651E-3</v>
      </c>
      <c r="AC12" s="109">
        <v>8.6473027495045079E-3</v>
      </c>
      <c r="AD12" s="109">
        <v>9.7112918255973721E-3</v>
      </c>
      <c r="AE12" s="109">
        <v>9.1999999999999998E-3</v>
      </c>
      <c r="AF12" s="109">
        <v>9.5914319771505958E-3</v>
      </c>
    </row>
    <row r="13" spans="2:32" x14ac:dyDescent="0.2">
      <c r="B13" s="130" t="s">
        <v>292</v>
      </c>
      <c r="C13" s="130" t="s">
        <v>293</v>
      </c>
      <c r="D13" s="131">
        <v>0.17199999999999999</v>
      </c>
      <c r="E13" s="131">
        <v>0.17899999999999999</v>
      </c>
      <c r="F13" s="131">
        <v>0.17499999999999999</v>
      </c>
      <c r="G13" s="131">
        <v>0.17299999999999999</v>
      </c>
      <c r="H13" s="131">
        <v>0.18</v>
      </c>
      <c r="I13" s="131">
        <v>0.19</v>
      </c>
      <c r="J13" s="131">
        <v>0.187</v>
      </c>
      <c r="K13" s="131">
        <v>0.187</v>
      </c>
      <c r="L13" s="131">
        <v>0.192</v>
      </c>
      <c r="M13" s="131">
        <v>0.1993</v>
      </c>
      <c r="N13" s="131">
        <v>0.21079999999999999</v>
      </c>
      <c r="O13" s="131">
        <v>0.2277854816030031</v>
      </c>
      <c r="P13" s="132">
        <v>0.23703557323341465</v>
      </c>
      <c r="Q13" s="132">
        <v>0.24329595545207167</v>
      </c>
      <c r="R13" s="132">
        <v>0.23706134305387333</v>
      </c>
      <c r="S13" s="132">
        <v>0.22967003549732895</v>
      </c>
      <c r="T13" s="132">
        <v>0.22437953866164037</v>
      </c>
      <c r="U13" s="132">
        <v>0.21490000000000001</v>
      </c>
      <c r="V13" s="132">
        <v>0.17879999999999999</v>
      </c>
      <c r="W13" s="132">
        <v>0.19500000000000001</v>
      </c>
      <c r="X13" s="132">
        <v>0.19700000000000001</v>
      </c>
      <c r="Y13" s="132">
        <v>0.20069999999999999</v>
      </c>
      <c r="Z13" s="132">
        <v>0.2</v>
      </c>
      <c r="AA13" s="132">
        <v>0.19500000000000001</v>
      </c>
      <c r="AB13" s="132">
        <v>0.19400000000000001</v>
      </c>
      <c r="AC13" s="124">
        <v>0.191</v>
      </c>
      <c r="AD13" s="112">
        <v>0.2</v>
      </c>
      <c r="AE13" s="138">
        <v>0.19950000000000001</v>
      </c>
      <c r="AF13" s="138">
        <v>0.20558928454278669</v>
      </c>
    </row>
    <row r="14" spans="2:32" x14ac:dyDescent="0.2">
      <c r="B14" s="130" t="s">
        <v>139</v>
      </c>
      <c r="C14" s="130" t="s">
        <v>141</v>
      </c>
      <c r="D14" s="131">
        <v>0.17199999999999999</v>
      </c>
      <c r="E14" s="131">
        <v>0.17899999999999999</v>
      </c>
      <c r="F14" s="131">
        <v>0.17499999999999999</v>
      </c>
      <c r="G14" s="131">
        <v>0.17299999999999999</v>
      </c>
      <c r="H14" s="131">
        <v>0.18</v>
      </c>
      <c r="I14" s="131">
        <v>0.19</v>
      </c>
      <c r="J14" s="131">
        <v>0.187</v>
      </c>
      <c r="K14" s="131">
        <v>0.187</v>
      </c>
      <c r="L14" s="131">
        <v>0.192</v>
      </c>
      <c r="M14" s="131">
        <v>0.1993</v>
      </c>
      <c r="N14" s="131">
        <v>0.21529999999999999</v>
      </c>
      <c r="O14" s="131">
        <v>0.23237534609467594</v>
      </c>
      <c r="P14" s="132">
        <v>0.24163066995283952</v>
      </c>
      <c r="Q14" s="132">
        <v>0.24783638897812937</v>
      </c>
      <c r="R14" s="132">
        <v>0.24164522914433281</v>
      </c>
      <c r="S14" s="132">
        <v>0.23272457697635099</v>
      </c>
      <c r="T14" s="132">
        <v>0.22672978508470668</v>
      </c>
      <c r="U14" s="132">
        <v>0.21590000000000001</v>
      </c>
      <c r="V14" s="132">
        <v>0.18049999999999999</v>
      </c>
      <c r="W14" s="132">
        <v>0.1983</v>
      </c>
      <c r="X14" s="132">
        <v>0.2</v>
      </c>
      <c r="Y14" s="132">
        <v>0.2046</v>
      </c>
      <c r="Z14" s="132">
        <v>0.20200000000000001</v>
      </c>
      <c r="AA14" s="132">
        <v>0.19600000000000001</v>
      </c>
      <c r="AB14" s="132">
        <v>0.19500000000000001</v>
      </c>
      <c r="AC14" s="124">
        <v>0.192</v>
      </c>
      <c r="AD14" s="112">
        <v>0.2</v>
      </c>
      <c r="AE14" s="138">
        <v>0.19950000000000001</v>
      </c>
      <c r="AF14" s="112">
        <v>0.20558928454278669</v>
      </c>
    </row>
    <row r="15" spans="2:32" x14ac:dyDescent="0.2">
      <c r="B15" s="130" t="s">
        <v>154</v>
      </c>
      <c r="C15" s="130" t="s">
        <v>169</v>
      </c>
      <c r="D15" s="133">
        <v>4.48E-2</v>
      </c>
      <c r="E15" s="133">
        <v>3.9800000000000002E-2</v>
      </c>
      <c r="F15" s="133">
        <v>4.1399999999999999E-2</v>
      </c>
      <c r="G15" s="133">
        <v>3.9399999999999998E-2</v>
      </c>
      <c r="H15" s="133">
        <v>4.2599999999999999E-2</v>
      </c>
      <c r="I15" s="133">
        <v>3.9699999999999999E-2</v>
      </c>
      <c r="J15" s="133">
        <v>3.8800000000000001E-2</v>
      </c>
      <c r="K15" s="133">
        <v>3.9600000000000003E-2</v>
      </c>
      <c r="L15" s="133">
        <v>4.0399999999999998E-2</v>
      </c>
      <c r="M15" s="133">
        <v>4.3400000000000001E-2</v>
      </c>
      <c r="N15" s="133">
        <v>4.6100000000000002E-2</v>
      </c>
      <c r="O15" s="133">
        <v>4.87E-2</v>
      </c>
      <c r="P15" s="134">
        <v>5.0200000000000002E-2</v>
      </c>
      <c r="Q15" s="134">
        <v>4.6899999999999997E-2</v>
      </c>
      <c r="R15" s="134">
        <v>4.5600000000000002E-2</v>
      </c>
      <c r="S15" s="134">
        <v>4.7300000000000002E-2</v>
      </c>
      <c r="T15" s="134">
        <v>4.65E-2</v>
      </c>
      <c r="U15" s="134">
        <v>3.9199999999999999E-2</v>
      </c>
      <c r="V15" s="134">
        <v>3.3799999999999997E-2</v>
      </c>
      <c r="W15" s="134">
        <v>4.0500000000000001E-2</v>
      </c>
      <c r="X15" s="134">
        <v>4.4499999999999998E-2</v>
      </c>
      <c r="Y15" s="126">
        <v>4.2200000000000001E-2</v>
      </c>
      <c r="Z15" s="126">
        <v>4.02E-2</v>
      </c>
      <c r="AA15" s="134">
        <v>3.9100000000000003E-2</v>
      </c>
      <c r="AB15" s="134">
        <v>4.5199999999999997E-2</v>
      </c>
      <c r="AC15" s="126">
        <v>4.3200000000000002E-2</v>
      </c>
      <c r="AD15" s="109">
        <v>4.41E-2</v>
      </c>
      <c r="AE15" s="140">
        <v>4.4200000000000003E-2</v>
      </c>
      <c r="AF15" s="140">
        <v>4.8800000000000003E-2</v>
      </c>
    </row>
    <row r="16" spans="2:32" x14ac:dyDescent="0.2">
      <c r="B16" s="130" t="s">
        <v>279</v>
      </c>
      <c r="C16" s="130" t="s">
        <v>281</v>
      </c>
      <c r="D16" s="135" t="s">
        <v>246</v>
      </c>
      <c r="E16" s="135" t="s">
        <v>246</v>
      </c>
      <c r="F16" s="135" t="s">
        <v>246</v>
      </c>
      <c r="G16" s="135" t="s">
        <v>246</v>
      </c>
      <c r="H16" s="135" t="s">
        <v>246</v>
      </c>
      <c r="I16" s="135" t="s">
        <v>246</v>
      </c>
      <c r="J16" s="135" t="s">
        <v>246</v>
      </c>
      <c r="K16" s="135" t="s">
        <v>246</v>
      </c>
      <c r="L16" s="135" t="s">
        <v>246</v>
      </c>
      <c r="M16" s="135" t="s">
        <v>246</v>
      </c>
      <c r="N16" s="135" t="s">
        <v>246</v>
      </c>
      <c r="O16" s="135" t="s">
        <v>246</v>
      </c>
      <c r="P16" s="135" t="s">
        <v>246</v>
      </c>
      <c r="Q16" s="135" t="s">
        <v>246</v>
      </c>
      <c r="R16" s="135" t="s">
        <v>246</v>
      </c>
      <c r="S16" s="135" t="s">
        <v>246</v>
      </c>
      <c r="T16" s="132">
        <v>0.27384001475532194</v>
      </c>
      <c r="U16" s="132">
        <v>0.26012298280201246</v>
      </c>
      <c r="V16" s="132">
        <v>0.26615282707610827</v>
      </c>
      <c r="W16" s="132">
        <v>0.28621241558598082</v>
      </c>
      <c r="X16" s="132">
        <v>0.29420329747063273</v>
      </c>
      <c r="Y16" s="132">
        <v>0.29763395424424405</v>
      </c>
      <c r="Z16" s="132">
        <v>0.29446812243830028</v>
      </c>
      <c r="AA16" s="132">
        <v>0.27932017817797244</v>
      </c>
      <c r="AB16" s="132">
        <v>0.29497655876757001</v>
      </c>
      <c r="AC16" s="124">
        <v>0.29203590463614537</v>
      </c>
      <c r="AD16" s="112">
        <v>0.29841070758140725</v>
      </c>
      <c r="AE16" s="138">
        <v>0.29599999999999999</v>
      </c>
      <c r="AF16" s="112">
        <v>0.32277585863361674</v>
      </c>
    </row>
    <row r="17" spans="2:32" x14ac:dyDescent="0.2">
      <c r="B17" s="130" t="s">
        <v>280</v>
      </c>
      <c r="C17" s="130" t="s">
        <v>282</v>
      </c>
      <c r="D17" s="135" t="s">
        <v>246</v>
      </c>
      <c r="E17" s="135" t="s">
        <v>246</v>
      </c>
      <c r="F17" s="135" t="s">
        <v>246</v>
      </c>
      <c r="G17" s="135" t="s">
        <v>246</v>
      </c>
      <c r="H17" s="135" t="s">
        <v>246</v>
      </c>
      <c r="I17" s="135" t="s">
        <v>246</v>
      </c>
      <c r="J17" s="135" t="s">
        <v>246</v>
      </c>
      <c r="K17" s="135" t="s">
        <v>246</v>
      </c>
      <c r="L17" s="135" t="s">
        <v>246</v>
      </c>
      <c r="M17" s="135" t="s">
        <v>246</v>
      </c>
      <c r="N17" s="135" t="s">
        <v>246</v>
      </c>
      <c r="O17" s="135" t="s">
        <v>246</v>
      </c>
      <c r="P17" s="135" t="s">
        <v>246</v>
      </c>
      <c r="Q17" s="135" t="s">
        <v>246</v>
      </c>
      <c r="R17" s="135" t="s">
        <v>246</v>
      </c>
      <c r="S17" s="135" t="s">
        <v>246</v>
      </c>
      <c r="T17" s="134">
        <v>5.6731180584286833E-2</v>
      </c>
      <c r="U17" s="134">
        <v>4.750772693859185E-2</v>
      </c>
      <c r="V17" s="134">
        <v>5.0255288439780652E-2</v>
      </c>
      <c r="W17" s="134">
        <v>5.9441673906378945E-2</v>
      </c>
      <c r="X17" s="134">
        <v>6.6522947317964348E-2</v>
      </c>
      <c r="Y17" s="134">
        <v>6.252766275480777E-2</v>
      </c>
      <c r="Z17" s="134">
        <v>5.924535492002804E-2</v>
      </c>
      <c r="AA17" s="134">
        <v>6.3090126774360683E-2</v>
      </c>
      <c r="AB17" s="134">
        <v>6.8612002209748196E-2</v>
      </c>
      <c r="AC17" s="126">
        <v>6.5962231466213869E-2</v>
      </c>
      <c r="AD17" s="109">
        <v>6.5659740553645152E-2</v>
      </c>
      <c r="AE17" s="140">
        <v>6.5500000000000003E-2</v>
      </c>
      <c r="AF17" s="109">
        <v>7.6516923078678342E-2</v>
      </c>
    </row>
    <row r="18" spans="2:32" x14ac:dyDescent="0.2">
      <c r="B18" s="31" t="s">
        <v>155</v>
      </c>
      <c r="C18" s="31" t="s">
        <v>143</v>
      </c>
      <c r="D18" s="112">
        <v>1.46</v>
      </c>
      <c r="E18" s="112">
        <v>1.4770000000000001</v>
      </c>
      <c r="F18" s="112">
        <v>1.5069999999999999</v>
      </c>
      <c r="G18" s="112">
        <v>1.667</v>
      </c>
      <c r="H18" s="112">
        <v>1.6140000000000001</v>
      </c>
      <c r="I18" s="112">
        <v>1.7410000000000001</v>
      </c>
      <c r="J18" s="112">
        <v>1.653</v>
      </c>
      <c r="K18" s="112">
        <v>1.58</v>
      </c>
      <c r="L18" s="112">
        <v>1.615</v>
      </c>
      <c r="M18" s="112">
        <v>1.613</v>
      </c>
      <c r="N18" s="112">
        <v>1.6890000000000001</v>
      </c>
      <c r="O18" s="112">
        <v>1.6990000000000001</v>
      </c>
      <c r="P18" s="112">
        <v>1.706</v>
      </c>
      <c r="Q18" s="112">
        <v>1.6398999999999999</v>
      </c>
      <c r="R18" s="112">
        <v>1.7111000000000001</v>
      </c>
      <c r="S18" s="112">
        <v>1.7722</v>
      </c>
      <c r="T18" s="112">
        <v>1.7125999999999999</v>
      </c>
      <c r="U18" s="112">
        <v>1.8468</v>
      </c>
      <c r="V18" s="112">
        <v>1.8412999999999999</v>
      </c>
      <c r="W18" s="112">
        <v>1.7594000000000001</v>
      </c>
      <c r="X18" s="112">
        <v>1.7181999999999999</v>
      </c>
      <c r="Y18" s="112">
        <v>1.7705</v>
      </c>
      <c r="Z18" s="112">
        <v>1.8445</v>
      </c>
      <c r="AA18" s="112">
        <v>1.8323</v>
      </c>
      <c r="AB18" s="112">
        <v>1.704</v>
      </c>
      <c r="AC18" s="112">
        <v>1.7948</v>
      </c>
      <c r="AD18" s="112">
        <v>1.7709999999999999</v>
      </c>
      <c r="AE18" s="112">
        <v>1.7826</v>
      </c>
      <c r="AF18" s="112">
        <v>1.7445999999999999</v>
      </c>
    </row>
    <row r="19" spans="2:32" x14ac:dyDescent="0.2">
      <c r="B19" s="31" t="s">
        <v>156</v>
      </c>
      <c r="C19" s="31" t="s">
        <v>144</v>
      </c>
      <c r="D19" s="112">
        <v>1.464</v>
      </c>
      <c r="E19" s="112">
        <v>1.397</v>
      </c>
      <c r="F19" s="112">
        <v>1.349</v>
      </c>
      <c r="G19" s="112">
        <v>1.375</v>
      </c>
      <c r="H19" s="112">
        <v>1.365</v>
      </c>
      <c r="I19" s="112">
        <v>1.286</v>
      </c>
      <c r="J19" s="112">
        <v>1.274</v>
      </c>
      <c r="K19" s="112">
        <v>1.284</v>
      </c>
      <c r="L19" s="112">
        <v>1.3089999999999999</v>
      </c>
      <c r="M19" s="112">
        <v>1.2809999999999999</v>
      </c>
      <c r="N19" s="112">
        <v>1.36</v>
      </c>
      <c r="O19" s="112">
        <v>1.371</v>
      </c>
      <c r="P19" s="112">
        <v>1.375</v>
      </c>
      <c r="Q19" s="112">
        <v>1.4869000000000001</v>
      </c>
      <c r="R19" s="112">
        <v>1.4460999999999999</v>
      </c>
      <c r="S19" s="112">
        <v>1.4556</v>
      </c>
      <c r="T19" s="112">
        <v>1.4351</v>
      </c>
      <c r="U19" s="112">
        <v>1.3364</v>
      </c>
      <c r="V19" s="112">
        <v>1.3668</v>
      </c>
      <c r="W19" s="112">
        <v>1.4944</v>
      </c>
      <c r="X19" s="112">
        <v>1.5620000000000001</v>
      </c>
      <c r="Y19" s="112">
        <v>1.524</v>
      </c>
      <c r="Z19" s="112">
        <v>1.4846999999999999</v>
      </c>
      <c r="AA19" s="112">
        <v>1.4532</v>
      </c>
      <c r="AB19" s="112">
        <v>2.0142000000000002</v>
      </c>
      <c r="AC19" s="112">
        <v>1.9611000000000001</v>
      </c>
      <c r="AD19" s="112">
        <v>1.498</v>
      </c>
      <c r="AE19" s="112">
        <v>1.4543999999999999</v>
      </c>
      <c r="AF19" s="112">
        <v>1.5326</v>
      </c>
    </row>
    <row r="20" spans="2:32" x14ac:dyDescent="0.2">
      <c r="B20" s="2" t="s">
        <v>140</v>
      </c>
      <c r="C20" s="2" t="s">
        <v>142</v>
      </c>
      <c r="D20" s="63">
        <v>0.77700000000000002</v>
      </c>
      <c r="E20" s="41">
        <v>0.73499999999999999</v>
      </c>
      <c r="F20" s="41">
        <v>0.73299999999999998</v>
      </c>
      <c r="G20" s="41">
        <v>0.72699999999999998</v>
      </c>
      <c r="H20" s="41">
        <v>0.76300000000000001</v>
      </c>
      <c r="I20" s="41">
        <v>0.72099999999999997</v>
      </c>
      <c r="J20" s="41">
        <v>0.77300000000000002</v>
      </c>
      <c r="K20" s="41">
        <v>0.79</v>
      </c>
      <c r="L20" s="41">
        <v>0.79400000000000004</v>
      </c>
      <c r="M20" s="41">
        <v>0.77600000000000002</v>
      </c>
      <c r="N20" s="41">
        <v>0.73845307138626903</v>
      </c>
      <c r="O20" s="41">
        <v>0.7289940133520485</v>
      </c>
      <c r="P20" s="94">
        <v>0.71599999999999997</v>
      </c>
      <c r="Q20" s="94">
        <v>0.75694111249171148</v>
      </c>
      <c r="R20" s="94">
        <v>0.7070402963324991</v>
      </c>
      <c r="S20" s="94">
        <v>0.69863644374675005</v>
      </c>
      <c r="T20" s="94">
        <v>0.71120659235026629</v>
      </c>
      <c r="U20" s="94">
        <v>0.6984733353178908</v>
      </c>
      <c r="V20" s="94">
        <v>0.71251392765862187</v>
      </c>
      <c r="W20" s="94">
        <v>0.71729472437416752</v>
      </c>
      <c r="X20" s="111">
        <v>0.70631475063531379</v>
      </c>
      <c r="Y20" s="111">
        <v>0.68632596666657186</v>
      </c>
      <c r="Z20" s="111">
        <v>0.68779702149905109</v>
      </c>
      <c r="AA20" s="111">
        <v>0.68640586595282305</v>
      </c>
      <c r="AB20" s="111">
        <v>0.70308603696836469</v>
      </c>
      <c r="AC20" s="112">
        <v>0.7173721787959495</v>
      </c>
      <c r="AD20" s="112">
        <v>0.73599999999999999</v>
      </c>
      <c r="AE20" s="112">
        <v>0.74099999999999999</v>
      </c>
      <c r="AF20" s="112">
        <v>0.73946130828778245</v>
      </c>
    </row>
    <row r="21" spans="2:32" ht="19.350000000000001" customHeight="1" x14ac:dyDescent="0.2">
      <c r="B21" s="12" t="s">
        <v>191</v>
      </c>
      <c r="C21" s="12" t="s">
        <v>231</v>
      </c>
      <c r="D21" s="1"/>
      <c r="E21" s="1"/>
      <c r="F21" s="1"/>
      <c r="J21" s="1"/>
      <c r="Q21" s="101"/>
    </row>
    <row r="22" spans="2:32" ht="45" x14ac:dyDescent="0.2">
      <c r="B22" s="136" t="s">
        <v>308</v>
      </c>
      <c r="C22" s="136" t="s">
        <v>309</v>
      </c>
      <c r="D22" s="1"/>
      <c r="E22" s="1"/>
      <c r="F22" s="1"/>
      <c r="J22" s="1"/>
      <c r="Q22" s="101"/>
    </row>
    <row r="23" spans="2:32" ht="22.5" x14ac:dyDescent="0.2">
      <c r="B23" s="139" t="s">
        <v>318</v>
      </c>
      <c r="C23" s="136"/>
      <c r="D23" s="1"/>
      <c r="E23" s="1"/>
      <c r="F23" s="1"/>
      <c r="J23" s="1"/>
      <c r="Q23" s="101"/>
    </row>
    <row r="24" spans="2:32" x14ac:dyDescent="0.2">
      <c r="B24" s="80"/>
      <c r="C24" s="80"/>
      <c r="D24" s="1"/>
      <c r="E24" s="1"/>
      <c r="F24" s="1"/>
      <c r="J24" s="1"/>
      <c r="Q24" s="101"/>
    </row>
    <row r="25" spans="2:32" x14ac:dyDescent="0.2">
      <c r="B25" s="38" t="s">
        <v>271</v>
      </c>
      <c r="C25" s="38" t="s">
        <v>158</v>
      </c>
      <c r="D25" s="39">
        <v>43100</v>
      </c>
      <c r="E25" s="39">
        <v>43190</v>
      </c>
      <c r="F25" s="39">
        <v>43281</v>
      </c>
      <c r="G25" s="39">
        <v>43373</v>
      </c>
      <c r="H25" s="39">
        <v>43465</v>
      </c>
      <c r="I25" s="39">
        <v>43555</v>
      </c>
      <c r="J25" s="39">
        <v>43646</v>
      </c>
      <c r="K25" s="39">
        <v>43738</v>
      </c>
      <c r="L25" s="39">
        <v>43830</v>
      </c>
      <c r="M25" s="39">
        <f>M7</f>
        <v>43921</v>
      </c>
      <c r="N25" s="39">
        <f>N7</f>
        <v>44012</v>
      </c>
      <c r="O25" s="39">
        <f>O7</f>
        <v>44104</v>
      </c>
      <c r="P25" s="39">
        <f>P7</f>
        <v>44196</v>
      </c>
      <c r="Q25" s="39">
        <v>44286</v>
      </c>
      <c r="R25" s="39">
        <v>44377</v>
      </c>
      <c r="S25" s="39">
        <v>44469</v>
      </c>
      <c r="T25" s="39">
        <v>44561</v>
      </c>
      <c r="U25" s="39">
        <v>44651</v>
      </c>
      <c r="V25" s="39">
        <v>44742</v>
      </c>
      <c r="W25" s="39">
        <v>44834</v>
      </c>
      <c r="X25" s="30">
        <v>44926</v>
      </c>
      <c r="Y25" s="30">
        <v>45016</v>
      </c>
      <c r="Z25" s="30">
        <v>45107</v>
      </c>
      <c r="AA25" s="30">
        <v>45199</v>
      </c>
      <c r="AB25" s="30">
        <v>45291</v>
      </c>
      <c r="AC25" s="30">
        <v>45382</v>
      </c>
      <c r="AD25" s="30">
        <v>45473</v>
      </c>
      <c r="AE25" s="30">
        <v>45565</v>
      </c>
      <c r="AF25" s="30">
        <v>45657</v>
      </c>
    </row>
    <row r="26" spans="2:32" x14ac:dyDescent="0.2">
      <c r="B26" s="20" t="s">
        <v>232</v>
      </c>
      <c r="C26" s="20" t="s">
        <v>230</v>
      </c>
      <c r="D26" s="44" t="s">
        <v>246</v>
      </c>
      <c r="E26" s="44" t="s">
        <v>246</v>
      </c>
      <c r="F26" s="44">
        <v>771.9</v>
      </c>
      <c r="G26" s="44">
        <v>785.2</v>
      </c>
      <c r="H26" s="44">
        <v>783.9</v>
      </c>
      <c r="I26" s="44">
        <v>794.1</v>
      </c>
      <c r="J26" s="44">
        <v>794</v>
      </c>
      <c r="K26" s="44">
        <v>821.7</v>
      </c>
      <c r="L26" s="44">
        <v>826.8</v>
      </c>
      <c r="M26" s="44">
        <v>845.6</v>
      </c>
      <c r="N26" s="44">
        <v>837.1</v>
      </c>
      <c r="O26" s="44">
        <v>840.25800000000004</v>
      </c>
      <c r="P26" s="44">
        <v>835.89775690783995</v>
      </c>
      <c r="Q26" s="44">
        <v>838.26509574902002</v>
      </c>
      <c r="R26" s="44">
        <v>849.88995968620998</v>
      </c>
      <c r="S26" s="44">
        <v>866.15808684874003</v>
      </c>
      <c r="T26" s="44">
        <v>882.90143522302003</v>
      </c>
      <c r="U26" s="44">
        <v>898.06636818855998</v>
      </c>
      <c r="V26" s="44">
        <v>921.66934693738995</v>
      </c>
      <c r="W26" s="44">
        <v>931.3903331496</v>
      </c>
      <c r="X26" s="44">
        <v>931.791505842839</v>
      </c>
      <c r="Y26" s="44">
        <v>929.82632452052599</v>
      </c>
      <c r="Z26" s="44">
        <v>939.16624938353402</v>
      </c>
      <c r="AA26" s="44">
        <v>957.24423305199286</v>
      </c>
      <c r="AB26" s="44">
        <v>970.05166637852938</v>
      </c>
      <c r="AC26" s="44">
        <v>991.93707075044529</v>
      </c>
      <c r="AD26" s="137">
        <v>1004.9</v>
      </c>
      <c r="AE26" s="137">
        <v>1020.9</v>
      </c>
      <c r="AF26" s="137">
        <v>1034.9000000000001</v>
      </c>
    </row>
    <row r="27" spans="2:32" x14ac:dyDescent="0.2">
      <c r="B27" s="2" t="s">
        <v>253</v>
      </c>
      <c r="C27" s="2" t="s">
        <v>157</v>
      </c>
      <c r="D27" s="43" t="s">
        <v>246</v>
      </c>
      <c r="E27" s="43" t="s">
        <v>246</v>
      </c>
      <c r="F27" s="45">
        <v>19.7</v>
      </c>
      <c r="G27" s="45">
        <v>21.1</v>
      </c>
      <c r="H27" s="45">
        <v>21.4</v>
      </c>
      <c r="I27" s="45">
        <v>21</v>
      </c>
      <c r="J27" s="45">
        <v>19.7</v>
      </c>
      <c r="K27" s="45">
        <v>19</v>
      </c>
      <c r="L27" s="45">
        <v>18.5</v>
      </c>
      <c r="M27" s="45">
        <v>17.899999999999999</v>
      </c>
      <c r="N27" s="45">
        <v>18.5</v>
      </c>
      <c r="O27" s="45">
        <v>17.8</v>
      </c>
      <c r="P27" s="45">
        <v>18.910867</v>
      </c>
      <c r="Q27" s="106">
        <v>18.117498536429999</v>
      </c>
      <c r="R27" s="106">
        <v>17.530122967290001</v>
      </c>
      <c r="S27" s="106">
        <v>17.050775529540001</v>
      </c>
      <c r="T27" s="106">
        <v>16.120460173110001</v>
      </c>
      <c r="U27" s="106">
        <v>16.880176798650002</v>
      </c>
      <c r="V27" s="106">
        <v>16.376249789239999</v>
      </c>
      <c r="W27" s="106">
        <v>15.310287874009999</v>
      </c>
      <c r="X27" s="106">
        <v>15.773834579920001</v>
      </c>
      <c r="Y27" s="106">
        <v>14.959510079999999</v>
      </c>
      <c r="Z27" s="106">
        <v>13.526598789929984</v>
      </c>
      <c r="AA27" s="106">
        <v>13.751524925609983</v>
      </c>
      <c r="AB27" s="106">
        <v>13.808152074120001</v>
      </c>
      <c r="AC27" s="106">
        <v>13.921741561399985</v>
      </c>
      <c r="AD27" s="106">
        <v>13.7</v>
      </c>
      <c r="AE27" s="106">
        <v>13.8</v>
      </c>
      <c r="AF27" s="106">
        <v>14</v>
      </c>
    </row>
    <row r="28" spans="2:32" x14ac:dyDescent="0.2">
      <c r="B28" s="2" t="s">
        <v>254</v>
      </c>
      <c r="C28" s="2" t="s">
        <v>252</v>
      </c>
      <c r="D28" s="43" t="s">
        <v>246</v>
      </c>
      <c r="E28" s="43" t="s">
        <v>246</v>
      </c>
      <c r="F28" s="45">
        <v>9.6</v>
      </c>
      <c r="G28" s="45">
        <v>9.6999999999999993</v>
      </c>
      <c r="H28" s="45">
        <v>9.8000000000000007</v>
      </c>
      <c r="I28" s="45">
        <v>9.6999999999999993</v>
      </c>
      <c r="J28" s="45">
        <v>9.4</v>
      </c>
      <c r="K28" s="45">
        <v>9.1</v>
      </c>
      <c r="L28" s="45">
        <v>8.8000000000000007</v>
      </c>
      <c r="M28" s="45">
        <v>8.5</v>
      </c>
      <c r="N28" s="45">
        <v>8.6999999999999993</v>
      </c>
      <c r="O28" s="45">
        <v>8.7560000000000002</v>
      </c>
      <c r="P28" s="45">
        <v>9.2149514980500005</v>
      </c>
      <c r="Q28" s="106">
        <v>8.9330890144600001</v>
      </c>
      <c r="R28" s="106">
        <v>8.5268120689900009</v>
      </c>
      <c r="S28" s="106">
        <v>8.3133468716800003</v>
      </c>
      <c r="T28" s="106">
        <v>7.9596697644400001</v>
      </c>
      <c r="U28" s="106">
        <v>7.9749830454400001</v>
      </c>
      <c r="V28" s="106">
        <v>7.6544218953499996</v>
      </c>
      <c r="W28" s="106">
        <v>7.3764799515100004</v>
      </c>
      <c r="X28" s="106">
        <v>7.0410462044899997</v>
      </c>
      <c r="Y28" s="106">
        <v>6.7810080701199968</v>
      </c>
      <c r="Z28" s="106">
        <v>6.2000732002656171</v>
      </c>
      <c r="AA28" s="106">
        <v>6.2987717154453389</v>
      </c>
      <c r="AB28" s="106">
        <v>6.2448934226872499</v>
      </c>
      <c r="AC28" s="106">
        <v>6.2651946479602021</v>
      </c>
      <c r="AD28" s="106">
        <v>6</v>
      </c>
      <c r="AE28" s="106">
        <v>6.3423697476097898</v>
      </c>
      <c r="AF28" s="106">
        <v>6.1</v>
      </c>
    </row>
    <row r="29" spans="2:32" x14ac:dyDescent="0.2">
      <c r="B29" s="2" t="s">
        <v>255</v>
      </c>
      <c r="C29" s="2" t="s">
        <v>251</v>
      </c>
      <c r="D29" s="43" t="s">
        <v>246</v>
      </c>
      <c r="E29" s="43" t="s">
        <v>246</v>
      </c>
      <c r="F29" s="42">
        <v>-2.9999999999999997E-4</v>
      </c>
      <c r="G29" s="42">
        <v>4.0000000000000002E-4</v>
      </c>
      <c r="H29" s="42">
        <v>2.9999999999999997E-4</v>
      </c>
      <c r="I29" s="42">
        <v>-2.0000000000000001E-4</v>
      </c>
      <c r="J29" s="42">
        <v>4.0000000000000002E-4</v>
      </c>
      <c r="K29" s="42">
        <v>5.0000000000000001E-4</v>
      </c>
      <c r="L29" s="42">
        <v>4.0000000000000002E-4</v>
      </c>
      <c r="M29" s="42">
        <v>2.0000000000000001E-4</v>
      </c>
      <c r="N29" s="64">
        <v>6.1999999999999998E-3</v>
      </c>
      <c r="O29" s="64">
        <v>6.3908961055780689E-3</v>
      </c>
      <c r="P29" s="64">
        <v>6.6816213799167651E-3</v>
      </c>
      <c r="Q29" s="92">
        <v>-1.6038365328153298E-3</v>
      </c>
      <c r="R29" s="92">
        <v>-2.9235740172149352E-3</v>
      </c>
      <c r="S29" s="92">
        <v>-4.7000000000000002E-3</v>
      </c>
      <c r="T29" s="92">
        <v>-4.2359716325638536E-3</v>
      </c>
      <c r="U29" s="92">
        <v>-1.0568296384165505E-3</v>
      </c>
      <c r="V29" s="92">
        <v>-4.3866221546535382E-4</v>
      </c>
      <c r="W29" s="92">
        <v>8.4194851823013407E-4</v>
      </c>
      <c r="X29" s="109">
        <v>1.2496752571662544E-3</v>
      </c>
      <c r="Y29" s="109">
        <v>-6.8370065474533399E-4</v>
      </c>
      <c r="Z29" s="109">
        <v>-3.022140679897773E-3</v>
      </c>
      <c r="AA29" s="109">
        <v>-1.8855880726278862E-3</v>
      </c>
      <c r="AB29" s="109">
        <v>-1.7673682965899001E-3</v>
      </c>
      <c r="AC29" s="109">
        <v>3.6310995147707651E-4</v>
      </c>
      <c r="AD29" s="109">
        <v>-1.9E-3</v>
      </c>
      <c r="AE29" s="109">
        <v>-6.9999999999999999E-4</v>
      </c>
      <c r="AF29" s="109">
        <v>-8.9999999999999998E-4</v>
      </c>
    </row>
    <row r="30" spans="2:32" x14ac:dyDescent="0.2">
      <c r="B30" s="2" t="s">
        <v>256</v>
      </c>
      <c r="C30" s="2" t="s">
        <v>250</v>
      </c>
      <c r="D30" s="43" t="s">
        <v>246</v>
      </c>
      <c r="E30" s="43" t="s">
        <v>246</v>
      </c>
      <c r="F30" s="42">
        <v>2.5499999999999998E-2</v>
      </c>
      <c r="G30" s="42">
        <v>2.69E-2</v>
      </c>
      <c r="H30" s="42">
        <v>2.7300000000000001E-2</v>
      </c>
      <c r="I30" s="42">
        <v>2.6499999999999999E-2</v>
      </c>
      <c r="J30" s="42">
        <v>2.4799999999999999E-2</v>
      </c>
      <c r="K30" s="42">
        <v>2.3199999999999998E-2</v>
      </c>
      <c r="L30" s="42">
        <v>2.24E-2</v>
      </c>
      <c r="M30" s="42">
        <v>2.1506080777795106E-2</v>
      </c>
      <c r="N30" s="42">
        <v>2.2039428659555816E-2</v>
      </c>
      <c r="O30" s="42">
        <v>2.12E-2</v>
      </c>
      <c r="P30" s="42">
        <v>2.2613358784395247E-2</v>
      </c>
      <c r="Q30" s="95">
        <v>2.1613089496755632E-2</v>
      </c>
      <c r="R30" s="95">
        <v>2.0626344349052365E-2</v>
      </c>
      <c r="S30" s="95">
        <v>1.967910691888456E-2</v>
      </c>
      <c r="T30" s="95">
        <v>1.8258504890795637E-2</v>
      </c>
      <c r="U30" s="95">
        <v>1.8796135114933731E-2</v>
      </c>
      <c r="V30" s="95">
        <v>1.776803128329759E-2</v>
      </c>
      <c r="W30" s="95">
        <v>1.6438100470977143E-2</v>
      </c>
      <c r="X30" s="110">
        <v>1.6928502225025111E-2</v>
      </c>
      <c r="Y30" s="110">
        <v>1.608849920194938E-2</v>
      </c>
      <c r="Z30" s="110">
        <v>1.4402773522588586E-2</v>
      </c>
      <c r="AA30" s="110">
        <v>1.4365790536411217E-2</v>
      </c>
      <c r="AB30" s="110">
        <v>1.4234493873634957E-2</v>
      </c>
      <c r="AC30" s="110">
        <v>1.40349719231317E-2</v>
      </c>
      <c r="AD30" s="110">
        <v>1.3599999999999999E-2</v>
      </c>
      <c r="AE30" s="110">
        <v>1.35E-2</v>
      </c>
      <c r="AF30" s="110">
        <v>1.35E-2</v>
      </c>
    </row>
    <row r="31" spans="2:32" x14ac:dyDescent="0.2">
      <c r="B31" s="2" t="s">
        <v>257</v>
      </c>
      <c r="C31" s="2" t="s">
        <v>249</v>
      </c>
      <c r="D31" s="43" t="s">
        <v>246</v>
      </c>
      <c r="E31" s="43" t="s">
        <v>246</v>
      </c>
      <c r="F31" s="41">
        <v>0.48799999999999999</v>
      </c>
      <c r="G31" s="41">
        <v>0.46100000000000002</v>
      </c>
      <c r="H31" s="41">
        <v>0.45700000000000002</v>
      </c>
      <c r="I31" s="41">
        <v>0.46100000000000002</v>
      </c>
      <c r="J31" s="41">
        <v>0.47499999999999998</v>
      </c>
      <c r="K31" s="41">
        <v>0.48099999999999998</v>
      </c>
      <c r="L31" s="41">
        <v>0.47299999999999998</v>
      </c>
      <c r="M31" s="41">
        <v>0.47232673186452168</v>
      </c>
      <c r="N31" s="41">
        <v>0.47229334092243475</v>
      </c>
      <c r="O31" s="41">
        <v>0.4919</v>
      </c>
      <c r="P31" s="41">
        <v>0.48728339602426163</v>
      </c>
      <c r="Q31" s="94">
        <v>0.49306414991549047</v>
      </c>
      <c r="R31" s="94">
        <v>0.48640914184689094</v>
      </c>
      <c r="S31" s="94">
        <v>0.48756414963515021</v>
      </c>
      <c r="T31" s="94">
        <v>0.49376194469418805</v>
      </c>
      <c r="U31" s="94">
        <v>0.47244665388088858</v>
      </c>
      <c r="V31" s="94">
        <v>0.46740993779780571</v>
      </c>
      <c r="W31" s="94">
        <v>0.4817989062133804</v>
      </c>
      <c r="X31" s="111">
        <v>0.44637505032880287</v>
      </c>
      <c r="Y31" s="111">
        <v>0.45329078518325322</v>
      </c>
      <c r="Z31" s="111">
        <v>0.45836158050916131</v>
      </c>
      <c r="AA31" s="111">
        <v>0.4580416898866902</v>
      </c>
      <c r="AB31" s="111">
        <v>0.45226134454238626</v>
      </c>
      <c r="AC31" s="111">
        <v>0.45002951824155002</v>
      </c>
      <c r="AD31" s="111">
        <v>0.44</v>
      </c>
      <c r="AE31" s="111">
        <v>0.45900000000000002</v>
      </c>
      <c r="AF31" s="111">
        <v>0.435</v>
      </c>
    </row>
    <row r="32" spans="2:32" x14ac:dyDescent="0.2">
      <c r="B32" s="12" t="s">
        <v>247</v>
      </c>
      <c r="C32" s="12" t="s">
        <v>248</v>
      </c>
      <c r="D32" s="1"/>
      <c r="E32" s="1"/>
      <c r="F32" s="1"/>
      <c r="G32" s="1"/>
      <c r="J32" s="1"/>
      <c r="K32" s="1"/>
      <c r="L32" s="1"/>
      <c r="M32" s="1"/>
      <c r="N32" s="1"/>
      <c r="O32" s="1"/>
      <c r="Q32" s="101"/>
    </row>
    <row r="33" spans="2:32" x14ac:dyDescent="0.2">
      <c r="B33" s="1"/>
      <c r="C33" s="1"/>
      <c r="D33" s="1"/>
      <c r="E33" s="1"/>
      <c r="F33" s="1"/>
      <c r="J33" s="1"/>
      <c r="Q33" s="101"/>
    </row>
    <row r="34" spans="2:32" x14ac:dyDescent="0.2">
      <c r="B34" s="38" t="s">
        <v>159</v>
      </c>
      <c r="C34" s="38" t="s">
        <v>160</v>
      </c>
      <c r="D34" s="39">
        <v>43100</v>
      </c>
      <c r="E34" s="39">
        <v>43190</v>
      </c>
      <c r="F34" s="39">
        <v>43281</v>
      </c>
      <c r="G34" s="39">
        <v>43373</v>
      </c>
      <c r="H34" s="39">
        <v>43465</v>
      </c>
      <c r="I34" s="39">
        <v>43555</v>
      </c>
      <c r="J34" s="39">
        <v>43646</v>
      </c>
      <c r="K34" s="39">
        <v>43738</v>
      </c>
      <c r="L34" s="39">
        <v>43830</v>
      </c>
      <c r="M34" s="39">
        <f>M7</f>
        <v>43921</v>
      </c>
      <c r="N34" s="39">
        <f>N7</f>
        <v>44012</v>
      </c>
      <c r="O34" s="39">
        <f>O7</f>
        <v>44104</v>
      </c>
      <c r="P34" s="39">
        <f>P7</f>
        <v>44196</v>
      </c>
      <c r="Q34" s="39">
        <v>44286</v>
      </c>
      <c r="R34" s="39">
        <v>44377</v>
      </c>
      <c r="S34" s="39">
        <v>44469</v>
      </c>
      <c r="T34" s="39">
        <v>44561</v>
      </c>
      <c r="U34" s="39">
        <v>44651</v>
      </c>
      <c r="V34" s="39">
        <v>44742</v>
      </c>
      <c r="W34" s="39">
        <v>44834</v>
      </c>
      <c r="X34" s="30">
        <v>44926</v>
      </c>
      <c r="Y34" s="30">
        <v>45016</v>
      </c>
      <c r="Z34" s="30">
        <v>45107</v>
      </c>
      <c r="AA34" s="30">
        <v>45199</v>
      </c>
      <c r="AB34" s="30">
        <v>45291</v>
      </c>
      <c r="AC34" s="30">
        <v>45382</v>
      </c>
      <c r="AD34" s="30">
        <v>45473</v>
      </c>
      <c r="AE34" s="30">
        <v>45565</v>
      </c>
      <c r="AF34" s="30">
        <v>45657</v>
      </c>
    </row>
    <row r="35" spans="2:32" x14ac:dyDescent="0.2">
      <c r="B35" s="34" t="s">
        <v>161</v>
      </c>
      <c r="C35" s="34" t="s">
        <v>161</v>
      </c>
      <c r="D35" s="34"/>
      <c r="E35" s="34"/>
      <c r="F35" s="34"/>
      <c r="G35" s="34"/>
      <c r="H35" s="34"/>
      <c r="I35" s="34"/>
      <c r="J35" s="34"/>
      <c r="K35" s="34"/>
      <c r="L35" s="34"/>
      <c r="M35" s="34"/>
      <c r="N35" s="34"/>
      <c r="O35" s="34"/>
      <c r="P35" s="34"/>
      <c r="Q35" s="104"/>
      <c r="R35" s="104"/>
      <c r="S35" s="104"/>
      <c r="T35" s="104"/>
      <c r="U35" s="104"/>
      <c r="V35" s="104"/>
      <c r="W35" s="104"/>
      <c r="X35" s="104"/>
      <c r="Y35" s="104"/>
      <c r="Z35" s="104"/>
      <c r="AA35" s="104"/>
      <c r="AB35" s="104"/>
      <c r="AC35" s="104"/>
      <c r="AD35" s="104"/>
      <c r="AE35" s="104"/>
      <c r="AF35" s="104"/>
    </row>
    <row r="36" spans="2:32" x14ac:dyDescent="0.2">
      <c r="B36" s="2" t="s">
        <v>162</v>
      </c>
      <c r="C36" s="2" t="s">
        <v>164</v>
      </c>
      <c r="D36" s="2" t="s">
        <v>170</v>
      </c>
      <c r="E36" s="2" t="s">
        <v>210</v>
      </c>
      <c r="F36" s="2" t="s">
        <v>210</v>
      </c>
      <c r="G36" s="2" t="s">
        <v>210</v>
      </c>
      <c r="H36" s="2" t="s">
        <v>237</v>
      </c>
      <c r="I36" s="2" t="s">
        <v>237</v>
      </c>
      <c r="J36" s="2" t="s">
        <v>237</v>
      </c>
      <c r="K36" s="2" t="s">
        <v>237</v>
      </c>
      <c r="L36" s="2" t="s">
        <v>237</v>
      </c>
      <c r="M36" s="2" t="s">
        <v>237</v>
      </c>
      <c r="N36" s="2" t="s">
        <v>237</v>
      </c>
      <c r="O36" s="2" t="s">
        <v>237</v>
      </c>
      <c r="P36" s="2" t="s">
        <v>237</v>
      </c>
      <c r="Q36" s="31" t="s">
        <v>237</v>
      </c>
      <c r="R36" s="31" t="s">
        <v>237</v>
      </c>
      <c r="S36" s="31" t="s">
        <v>237</v>
      </c>
      <c r="T36" s="31" t="s">
        <v>237</v>
      </c>
      <c r="U36" s="31" t="s">
        <v>237</v>
      </c>
      <c r="V36" s="31" t="s">
        <v>237</v>
      </c>
      <c r="W36" s="31" t="s">
        <v>237</v>
      </c>
      <c r="X36" s="31" t="s">
        <v>237</v>
      </c>
      <c r="Y36" s="31" t="s">
        <v>237</v>
      </c>
      <c r="Z36" s="31" t="s">
        <v>237</v>
      </c>
      <c r="AA36" s="31" t="s">
        <v>237</v>
      </c>
      <c r="AB36" s="31" t="s">
        <v>237</v>
      </c>
      <c r="AC36" s="31" t="s">
        <v>237</v>
      </c>
      <c r="AD36" s="31" t="s">
        <v>237</v>
      </c>
      <c r="AE36" s="31" t="s">
        <v>237</v>
      </c>
      <c r="AF36" s="31" t="s">
        <v>237</v>
      </c>
    </row>
    <row r="37" spans="2:32" x14ac:dyDescent="0.2">
      <c r="B37" s="2" t="s">
        <v>163</v>
      </c>
      <c r="C37" s="2" t="s">
        <v>165</v>
      </c>
      <c r="D37" s="2" t="s">
        <v>196</v>
      </c>
      <c r="E37" s="2" t="s">
        <v>196</v>
      </c>
      <c r="F37" s="2" t="s">
        <v>196</v>
      </c>
      <c r="G37" s="2" t="s">
        <v>196</v>
      </c>
      <c r="H37" s="2" t="s">
        <v>196</v>
      </c>
      <c r="I37" s="2" t="s">
        <v>196</v>
      </c>
      <c r="J37" s="2" t="s">
        <v>196</v>
      </c>
      <c r="K37" s="2" t="s">
        <v>196</v>
      </c>
      <c r="L37" s="2" t="s">
        <v>196</v>
      </c>
      <c r="M37" s="2" t="s">
        <v>196</v>
      </c>
      <c r="N37" s="2" t="s">
        <v>196</v>
      </c>
      <c r="O37" s="2" t="s">
        <v>196</v>
      </c>
      <c r="P37" s="2" t="s">
        <v>196</v>
      </c>
      <c r="Q37" s="31" t="s">
        <v>196</v>
      </c>
      <c r="R37" s="31" t="s">
        <v>196</v>
      </c>
      <c r="S37" s="31" t="s">
        <v>196</v>
      </c>
      <c r="T37" s="31" t="s">
        <v>196</v>
      </c>
      <c r="U37" s="31" t="s">
        <v>196</v>
      </c>
      <c r="V37" s="31" t="s">
        <v>196</v>
      </c>
      <c r="W37" s="31" t="s">
        <v>196</v>
      </c>
      <c r="X37" s="31" t="s">
        <v>196</v>
      </c>
      <c r="Y37" s="31" t="s">
        <v>196</v>
      </c>
      <c r="Z37" s="31" t="s">
        <v>196</v>
      </c>
      <c r="AA37" s="31" t="s">
        <v>196</v>
      </c>
      <c r="AB37" s="31" t="s">
        <v>196</v>
      </c>
      <c r="AC37" s="31" t="s">
        <v>196</v>
      </c>
      <c r="AD37" s="31" t="s">
        <v>196</v>
      </c>
      <c r="AE37" s="31" t="s">
        <v>196</v>
      </c>
      <c r="AF37" s="31" t="s">
        <v>196</v>
      </c>
    </row>
    <row r="38" spans="2:32" x14ac:dyDescent="0.2">
      <c r="B38" s="1"/>
      <c r="C38" s="1"/>
      <c r="D38" s="1"/>
      <c r="E38" s="1"/>
      <c r="F38" s="1"/>
      <c r="G38" s="1"/>
      <c r="H38" s="1"/>
      <c r="I38" s="1"/>
      <c r="J38" s="1"/>
      <c r="K38" s="1"/>
      <c r="L38" s="1"/>
      <c r="M38" s="1"/>
      <c r="N38" s="1"/>
      <c r="O38" s="1"/>
      <c r="Q38" s="101"/>
      <c r="R38" s="101"/>
      <c r="S38" s="101"/>
      <c r="T38" s="101"/>
      <c r="U38" s="101"/>
      <c r="V38" s="101"/>
      <c r="W38" s="101"/>
      <c r="X38" s="101"/>
      <c r="Y38" s="101"/>
      <c r="Z38" s="101"/>
      <c r="AA38" s="101"/>
      <c r="AB38" s="101"/>
      <c r="AC38" s="101"/>
      <c r="AD38" s="101"/>
      <c r="AE38" s="101"/>
      <c r="AF38" s="101"/>
    </row>
    <row r="39" spans="2:32" ht="15" x14ac:dyDescent="0.25">
      <c r="B39" s="35" t="s">
        <v>166</v>
      </c>
      <c r="C39" s="35" t="s">
        <v>166</v>
      </c>
      <c r="D39" s="36"/>
      <c r="E39" s="36"/>
      <c r="F39" s="36"/>
      <c r="G39" s="36"/>
      <c r="H39" s="36"/>
      <c r="I39" s="36"/>
      <c r="J39" s="36"/>
      <c r="K39" s="36"/>
      <c r="L39" s="36"/>
      <c r="M39" s="36"/>
      <c r="N39" s="36"/>
      <c r="O39" s="36"/>
      <c r="P39" s="36"/>
      <c r="Q39" s="105"/>
      <c r="R39" s="105"/>
      <c r="S39" s="105"/>
      <c r="T39" s="105"/>
      <c r="U39" s="105"/>
      <c r="V39" s="105"/>
      <c r="W39" s="105"/>
      <c r="X39" s="105"/>
      <c r="Y39" s="105"/>
      <c r="Z39" s="105"/>
      <c r="AA39" s="105"/>
      <c r="AB39" s="105"/>
      <c r="AC39" s="105"/>
      <c r="AD39" s="105"/>
      <c r="AE39" s="105"/>
      <c r="AF39" s="105"/>
    </row>
    <row r="40" spans="2:32" x14ac:dyDescent="0.2">
      <c r="B40" s="2" t="s">
        <v>162</v>
      </c>
      <c r="C40" s="2" t="s">
        <v>164</v>
      </c>
      <c r="D40" s="2" t="s">
        <v>194</v>
      </c>
      <c r="E40" s="2" t="s">
        <v>194</v>
      </c>
      <c r="F40" s="2" t="s">
        <v>194</v>
      </c>
      <c r="G40" s="2" t="s">
        <v>229</v>
      </c>
      <c r="H40" s="2" t="s">
        <v>229</v>
      </c>
      <c r="I40" s="2" t="s">
        <v>229</v>
      </c>
      <c r="J40" s="2" t="s">
        <v>229</v>
      </c>
      <c r="K40" s="2" t="s">
        <v>229</v>
      </c>
      <c r="L40" s="2" t="s">
        <v>229</v>
      </c>
      <c r="M40" s="2" t="s">
        <v>229</v>
      </c>
      <c r="N40" s="2" t="s">
        <v>229</v>
      </c>
      <c r="O40" s="2" t="s">
        <v>229</v>
      </c>
      <c r="P40" s="2" t="s">
        <v>229</v>
      </c>
      <c r="Q40" s="31" t="s">
        <v>229</v>
      </c>
      <c r="R40" s="31" t="s">
        <v>229</v>
      </c>
      <c r="S40" s="31" t="s">
        <v>229</v>
      </c>
      <c r="T40" s="31" t="s">
        <v>229</v>
      </c>
      <c r="U40" s="31" t="s">
        <v>229</v>
      </c>
      <c r="V40" s="31" t="s">
        <v>229</v>
      </c>
      <c r="W40" s="31" t="s">
        <v>229</v>
      </c>
      <c r="X40" s="31" t="s">
        <v>229</v>
      </c>
      <c r="Y40" s="31" t="s">
        <v>229</v>
      </c>
      <c r="Z40" s="31" t="s">
        <v>229</v>
      </c>
      <c r="AA40" s="31" t="s">
        <v>229</v>
      </c>
      <c r="AB40" s="31" t="s">
        <v>229</v>
      </c>
      <c r="AC40" s="31" t="s">
        <v>229</v>
      </c>
      <c r="AD40" s="31" t="s">
        <v>229</v>
      </c>
      <c r="AE40" s="31" t="s">
        <v>229</v>
      </c>
      <c r="AF40" s="31" t="s">
        <v>314</v>
      </c>
    </row>
    <row r="41" spans="2:32" x14ac:dyDescent="0.2">
      <c r="B41" s="2" t="s">
        <v>163</v>
      </c>
      <c r="C41" s="2" t="s">
        <v>165</v>
      </c>
      <c r="D41" s="2" t="s">
        <v>171</v>
      </c>
      <c r="E41" s="2" t="s">
        <v>171</v>
      </c>
      <c r="F41" s="2" t="s">
        <v>171</v>
      </c>
      <c r="G41" s="2" t="s">
        <v>171</v>
      </c>
      <c r="H41" s="2" t="s">
        <v>171</v>
      </c>
      <c r="I41" s="2" t="s">
        <v>171</v>
      </c>
      <c r="J41" s="2" t="s">
        <v>171</v>
      </c>
      <c r="K41" s="2" t="s">
        <v>171</v>
      </c>
      <c r="L41" s="2" t="s">
        <v>171</v>
      </c>
      <c r="M41" s="2" t="s">
        <v>171</v>
      </c>
      <c r="N41" s="2" t="s">
        <v>171</v>
      </c>
      <c r="O41" s="2" t="s">
        <v>171</v>
      </c>
      <c r="P41" s="2" t="s">
        <v>171</v>
      </c>
      <c r="Q41" s="31" t="s">
        <v>171</v>
      </c>
      <c r="R41" s="31" t="s">
        <v>171</v>
      </c>
      <c r="S41" s="31" t="s">
        <v>171</v>
      </c>
      <c r="T41" s="31" t="s">
        <v>171</v>
      </c>
      <c r="U41" s="31" t="s">
        <v>171</v>
      </c>
      <c r="V41" s="31" t="s">
        <v>171</v>
      </c>
      <c r="W41" s="31" t="s">
        <v>171</v>
      </c>
      <c r="X41" s="31" t="s">
        <v>171</v>
      </c>
      <c r="Y41" s="31" t="s">
        <v>171</v>
      </c>
      <c r="Z41" s="31" t="s">
        <v>171</v>
      </c>
      <c r="AA41" s="31" t="s">
        <v>171</v>
      </c>
      <c r="AB41" s="31" t="s">
        <v>171</v>
      </c>
      <c r="AC41" s="31" t="s">
        <v>171</v>
      </c>
      <c r="AD41" s="31" t="s">
        <v>171</v>
      </c>
      <c r="AE41" s="31" t="s">
        <v>171</v>
      </c>
      <c r="AF41" s="31" t="s">
        <v>171</v>
      </c>
    </row>
    <row r="42" spans="2:32" x14ac:dyDescent="0.2">
      <c r="Q42" s="101"/>
    </row>
    <row r="43" spans="2:32" ht="60.6" customHeight="1" x14ac:dyDescent="0.2">
      <c r="B43" s="37" t="s">
        <v>167</v>
      </c>
      <c r="C43" s="37" t="s">
        <v>168</v>
      </c>
      <c r="Q43" s="101"/>
    </row>
    <row r="44" spans="2:32" x14ac:dyDescent="0.2">
      <c r="Q44" s="101"/>
    </row>
  </sheetData>
  <phoneticPr fontId="25" type="noConversion"/>
  <pageMargins left="0.7" right="0.7" top="0.78740157499999996" bottom="0.78740157499999996" header="0.3" footer="0.3"/>
  <pageSetup paperSize="9" scale="56" orientation="landscape" r:id="rId1"/>
  <headerFooter>
    <oddHeader>&amp;C&amp;"Calibri"&amp;10&amp;K000000Public&amp;1#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99CD"/>
    <pageSetUpPr fitToPage="1"/>
  </sheetPr>
  <dimension ref="B7:AF32"/>
  <sheetViews>
    <sheetView showGridLines="0" zoomScale="90" zoomScaleNormal="90" workbookViewId="0">
      <pane xSplit="2" ySplit="7" topLeftCell="C8" activePane="bottomRight" state="frozen"/>
      <selection activeCell="B36" sqref="B36:C36"/>
      <selection pane="topRight" activeCell="B36" sqref="B36:C36"/>
      <selection pane="bottomLeft" activeCell="B36" sqref="B36:C36"/>
      <selection pane="bottomRight" activeCell="B6" sqref="B6"/>
    </sheetView>
  </sheetViews>
  <sheetFormatPr defaultRowHeight="14.25" outlineLevelCol="1" x14ac:dyDescent="0.2"/>
  <cols>
    <col min="1" max="1" width="4.625" customWidth="1"/>
    <col min="2" max="2" width="52.75" customWidth="1"/>
    <col min="3" max="3" width="72.5" bestFit="1" customWidth="1"/>
    <col min="4" max="16" width="11.75" hidden="1" customWidth="1" outlineLevel="1"/>
    <col min="17" max="20" width="11.875" hidden="1" customWidth="1" outlineLevel="1"/>
    <col min="21" max="21" width="11.875" hidden="1" customWidth="1" outlineLevel="1" collapsed="1"/>
    <col min="22" max="24" width="11.875" hidden="1" customWidth="1" outlineLevel="1"/>
    <col min="25" max="25" width="11.875" bestFit="1" customWidth="1" collapsed="1"/>
    <col min="26" max="32" width="11.875" bestFit="1" customWidth="1"/>
  </cols>
  <sheetData>
    <row r="7" spans="2:32" x14ac:dyDescent="0.2">
      <c r="B7" s="38" t="s">
        <v>238</v>
      </c>
      <c r="C7" s="38" t="s">
        <v>239</v>
      </c>
      <c r="D7" s="39">
        <v>43100</v>
      </c>
      <c r="E7" s="30">
        <v>43190</v>
      </c>
      <c r="F7" s="30">
        <v>43281</v>
      </c>
      <c r="G7" s="30">
        <v>43373</v>
      </c>
      <c r="H7" s="30">
        <v>43465</v>
      </c>
      <c r="I7" s="30">
        <v>43555</v>
      </c>
      <c r="J7" s="30">
        <v>43646</v>
      </c>
      <c r="K7" s="30">
        <v>43738</v>
      </c>
      <c r="L7" s="30">
        <v>43830</v>
      </c>
      <c r="M7" s="30">
        <v>43921</v>
      </c>
      <c r="N7" s="30">
        <v>44012</v>
      </c>
      <c r="O7" s="30">
        <v>44104</v>
      </c>
      <c r="P7" s="30">
        <v>44196</v>
      </c>
      <c r="Q7" s="30">
        <v>44286</v>
      </c>
      <c r="R7" s="30">
        <v>44377</v>
      </c>
      <c r="S7" s="30">
        <v>44469</v>
      </c>
      <c r="T7" s="30">
        <v>44561</v>
      </c>
      <c r="U7" s="30">
        <v>44651</v>
      </c>
      <c r="V7" s="30">
        <v>44742</v>
      </c>
      <c r="W7" s="30">
        <v>44834</v>
      </c>
      <c r="X7" s="30">
        <v>44926</v>
      </c>
      <c r="Y7" s="30">
        <v>45016</v>
      </c>
      <c r="Z7" s="30">
        <v>45107</v>
      </c>
      <c r="AA7" s="30">
        <v>45199</v>
      </c>
      <c r="AB7" s="30">
        <v>45291</v>
      </c>
      <c r="AC7" s="30">
        <v>45382</v>
      </c>
      <c r="AD7" s="30">
        <v>45473</v>
      </c>
      <c r="AE7" s="30">
        <v>45565</v>
      </c>
      <c r="AF7" s="30">
        <v>45657</v>
      </c>
    </row>
    <row r="8" spans="2:32" x14ac:dyDescent="0.2">
      <c r="B8" s="67" t="s">
        <v>209</v>
      </c>
      <c r="C8" s="67" t="s">
        <v>218</v>
      </c>
      <c r="D8" s="16">
        <v>1062200841.649</v>
      </c>
      <c r="E8" s="16">
        <v>1417020020.98</v>
      </c>
      <c r="F8" s="16">
        <v>1337270275.9130001</v>
      </c>
      <c r="G8" s="16">
        <v>1434275098.2360001</v>
      </c>
      <c r="H8" s="16">
        <v>1268713884.4360001</v>
      </c>
      <c r="I8" s="16">
        <v>1455427692.973</v>
      </c>
      <c r="J8" s="16">
        <v>1536101012.4990001</v>
      </c>
      <c r="K8" s="16">
        <v>1561502104.211</v>
      </c>
      <c r="L8" s="16">
        <v>1502217780.0999999</v>
      </c>
      <c r="M8" s="16">
        <v>1639141054.2679999</v>
      </c>
      <c r="N8" s="16">
        <v>1563299190.6470001</v>
      </c>
      <c r="O8" s="16">
        <v>1591579230.8329999</v>
      </c>
      <c r="P8" s="70">
        <v>1620871347.0510001</v>
      </c>
      <c r="Q8" s="70">
        <v>1688159887.112</v>
      </c>
      <c r="R8" s="70">
        <v>1739733820.483</v>
      </c>
      <c r="S8" s="70">
        <v>1720871550.9820001</v>
      </c>
      <c r="T8" s="70">
        <v>1658557009.448</v>
      </c>
      <c r="U8" s="70">
        <v>1665630224.9760001</v>
      </c>
      <c r="V8" s="70">
        <v>1980657488.1140001</v>
      </c>
      <c r="W8" s="70">
        <v>1714980674.0669999</v>
      </c>
      <c r="X8" s="70">
        <v>1599482743.2550001</v>
      </c>
      <c r="Y8" s="70">
        <v>1778598641.6659999</v>
      </c>
      <c r="Z8" s="70">
        <v>1883011493.6689999</v>
      </c>
      <c r="AA8" s="70">
        <v>1896420891.381</v>
      </c>
      <c r="AB8" s="70">
        <v>1741853305.6949999</v>
      </c>
      <c r="AC8" s="70">
        <v>1782734034.74</v>
      </c>
      <c r="AD8" s="70">
        <v>1875557649.204</v>
      </c>
      <c r="AE8" s="70">
        <v>1899575036.198</v>
      </c>
      <c r="AF8" s="70">
        <v>1762062884.5840001</v>
      </c>
    </row>
    <row r="9" spans="2:32" x14ac:dyDescent="0.2">
      <c r="B9" s="2" t="s">
        <v>46</v>
      </c>
      <c r="C9" s="67" t="s">
        <v>47</v>
      </c>
      <c r="D9" s="16">
        <v>3787813.6680000001</v>
      </c>
      <c r="E9" s="16">
        <v>26558214.502</v>
      </c>
      <c r="F9" s="16">
        <v>18856848.813999999</v>
      </c>
      <c r="G9" s="16">
        <v>29761732.289999999</v>
      </c>
      <c r="H9" s="16">
        <v>6186703.4560000002</v>
      </c>
      <c r="I9" s="16">
        <v>28423235.326000001</v>
      </c>
      <c r="J9" s="16">
        <v>4746677.4680000003</v>
      </c>
      <c r="K9" s="16">
        <v>14089784.825999999</v>
      </c>
      <c r="L9" s="16">
        <v>17346.93</v>
      </c>
      <c r="M9" s="16">
        <v>4770409.5810000002</v>
      </c>
      <c r="N9" s="16">
        <v>10238310.825999999</v>
      </c>
      <c r="O9" s="16">
        <v>8480861.7149999999</v>
      </c>
      <c r="P9" s="70">
        <v>104766.398</v>
      </c>
      <c r="Q9" s="70">
        <v>14168478.468</v>
      </c>
      <c r="R9" s="70">
        <v>35300044.693000004</v>
      </c>
      <c r="S9" s="70">
        <v>30496081.397</v>
      </c>
      <c r="T9" s="70">
        <v>43358.057999999997</v>
      </c>
      <c r="U9" s="70">
        <v>33975739.542000003</v>
      </c>
      <c r="V9" s="70">
        <v>28440290.594000001</v>
      </c>
      <c r="W9" s="70">
        <v>19824032.572999999</v>
      </c>
      <c r="X9" s="70">
        <v>800106.21200000006</v>
      </c>
      <c r="Y9" s="70">
        <v>26046870.120999999</v>
      </c>
      <c r="Z9" s="70">
        <v>24636606.815000001</v>
      </c>
      <c r="AA9" s="70">
        <v>26822603.276999999</v>
      </c>
      <c r="AB9" s="70">
        <v>21685.287</v>
      </c>
      <c r="AC9" s="70">
        <v>22122688.030999999</v>
      </c>
      <c r="AD9" s="70">
        <v>12655206.657</v>
      </c>
      <c r="AE9" s="70">
        <v>11455102.523</v>
      </c>
      <c r="AF9" s="70">
        <v>61832.127</v>
      </c>
    </row>
    <row r="10" spans="2:32" x14ac:dyDescent="0.2">
      <c r="B10" s="2" t="s">
        <v>48</v>
      </c>
      <c r="C10" s="67" t="s">
        <v>175</v>
      </c>
      <c r="D10" s="16">
        <v>-1</v>
      </c>
      <c r="E10" s="16">
        <v>0</v>
      </c>
      <c r="F10" s="16">
        <v>0</v>
      </c>
      <c r="G10" s="16">
        <v>0</v>
      </c>
      <c r="H10" s="16">
        <v>0</v>
      </c>
      <c r="I10" s="16">
        <v>0</v>
      </c>
      <c r="J10" s="16">
        <v>0</v>
      </c>
      <c r="K10" s="16">
        <v>0</v>
      </c>
      <c r="L10" s="16">
        <v>0</v>
      </c>
      <c r="M10" s="16">
        <v>0</v>
      </c>
      <c r="N10" s="16">
        <v>0</v>
      </c>
      <c r="O10" s="16">
        <v>0</v>
      </c>
      <c r="P10" s="70">
        <v>0</v>
      </c>
      <c r="Q10" s="70">
        <v>0</v>
      </c>
      <c r="R10" s="70">
        <v>0</v>
      </c>
      <c r="S10" s="70">
        <v>0</v>
      </c>
      <c r="T10" s="70">
        <v>0</v>
      </c>
      <c r="U10" s="70">
        <v>0</v>
      </c>
      <c r="V10" s="70">
        <v>-1E-3</v>
      </c>
      <c r="W10" s="70">
        <v>-1E-3</v>
      </c>
      <c r="X10" s="70">
        <v>-1E-3</v>
      </c>
      <c r="Y10" s="70">
        <v>-1E-3</v>
      </c>
      <c r="Z10" s="70">
        <v>-1E-3</v>
      </c>
      <c r="AA10" s="70">
        <v>-1E-3</v>
      </c>
      <c r="AB10" s="70">
        <v>0</v>
      </c>
      <c r="AC10" s="70">
        <v>-1E-3</v>
      </c>
      <c r="AD10" s="70">
        <v>0</v>
      </c>
      <c r="AE10" s="70">
        <v>-1E-3</v>
      </c>
      <c r="AF10" s="70">
        <v>-1E-3</v>
      </c>
    </row>
    <row r="11" spans="2:32" x14ac:dyDescent="0.2">
      <c r="B11" s="67" t="s">
        <v>207</v>
      </c>
      <c r="C11" s="11" t="s">
        <v>216</v>
      </c>
      <c r="D11" s="16">
        <v>35329048.788999997</v>
      </c>
      <c r="E11" s="16">
        <v>18593098.835000001</v>
      </c>
      <c r="F11" s="16">
        <v>18121218.883000001</v>
      </c>
      <c r="G11" s="16">
        <v>18779255.068</v>
      </c>
      <c r="H11" s="16">
        <v>18653018.77</v>
      </c>
      <c r="I11" s="16">
        <v>18748761.489</v>
      </c>
      <c r="J11" s="16">
        <v>16711610.347999999</v>
      </c>
      <c r="K11" s="16">
        <v>16814293.666999999</v>
      </c>
      <c r="L11" s="16">
        <v>16472715.196</v>
      </c>
      <c r="M11" s="16">
        <v>15949539.438999999</v>
      </c>
      <c r="N11" s="16">
        <v>37496038.814000003</v>
      </c>
      <c r="O11" s="16">
        <v>32821542.976</v>
      </c>
      <c r="P11" s="70">
        <v>22343736.469999999</v>
      </c>
      <c r="Q11" s="70">
        <v>21775520.598000001</v>
      </c>
      <c r="R11" s="70">
        <v>20761608.217</v>
      </c>
      <c r="S11" s="70">
        <v>19654919.331999999</v>
      </c>
      <c r="T11" s="70">
        <v>18786883.737</v>
      </c>
      <c r="U11" s="70">
        <v>18353699.456999999</v>
      </c>
      <c r="V11" s="70">
        <v>16915219.66</v>
      </c>
      <c r="W11" s="70">
        <v>16013103.941</v>
      </c>
      <c r="X11" s="70">
        <v>15656469.333000001</v>
      </c>
      <c r="Y11" s="70">
        <v>15870281.157</v>
      </c>
      <c r="Z11" s="70">
        <v>15714384.805</v>
      </c>
      <c r="AA11" s="70">
        <v>15025635.268999999</v>
      </c>
      <c r="AB11" s="70">
        <v>15221728.789999999</v>
      </c>
      <c r="AC11" s="70">
        <v>21905953.27</v>
      </c>
      <c r="AD11" s="70">
        <v>17176985.166999999</v>
      </c>
      <c r="AE11" s="70">
        <v>22484750.671999998</v>
      </c>
      <c r="AF11" s="70">
        <v>34054857.340999998</v>
      </c>
    </row>
    <row r="12" spans="2:32" x14ac:dyDescent="0.2">
      <c r="B12" s="2" t="s">
        <v>172</v>
      </c>
      <c r="C12" s="67" t="s">
        <v>50</v>
      </c>
      <c r="D12" s="16">
        <v>115620581.483</v>
      </c>
      <c r="E12" s="16">
        <v>0</v>
      </c>
      <c r="F12" s="16">
        <v>0</v>
      </c>
      <c r="G12" s="16">
        <v>0</v>
      </c>
      <c r="H12" s="16">
        <v>0</v>
      </c>
      <c r="I12" s="16">
        <v>0</v>
      </c>
      <c r="J12" s="16">
        <v>0</v>
      </c>
      <c r="K12" s="16">
        <v>0</v>
      </c>
      <c r="L12" s="16">
        <v>0</v>
      </c>
      <c r="M12" s="16">
        <v>0</v>
      </c>
      <c r="N12" s="16">
        <v>0</v>
      </c>
      <c r="O12" s="16">
        <v>0</v>
      </c>
      <c r="P12" s="70">
        <v>0</v>
      </c>
      <c r="Q12" s="70">
        <v>0</v>
      </c>
      <c r="R12" s="70">
        <v>0</v>
      </c>
      <c r="S12" s="70">
        <v>0</v>
      </c>
      <c r="T12" s="70">
        <v>0</v>
      </c>
      <c r="U12" s="70">
        <v>0</v>
      </c>
      <c r="V12" s="70">
        <v>0</v>
      </c>
      <c r="W12" s="70">
        <v>0</v>
      </c>
      <c r="X12" s="70">
        <v>0</v>
      </c>
      <c r="Y12" s="70">
        <v>0</v>
      </c>
      <c r="Z12" s="70">
        <v>0</v>
      </c>
      <c r="AA12" s="70">
        <v>0</v>
      </c>
      <c r="AB12" s="70">
        <v>0</v>
      </c>
      <c r="AC12" s="70">
        <v>0</v>
      </c>
      <c r="AD12" s="70">
        <v>0</v>
      </c>
      <c r="AE12" s="70">
        <v>0</v>
      </c>
      <c r="AF12" s="70">
        <v>0</v>
      </c>
    </row>
    <row r="13" spans="2:32" x14ac:dyDescent="0.2">
      <c r="B13" s="2" t="s">
        <v>173</v>
      </c>
      <c r="C13" s="67" t="s">
        <v>45</v>
      </c>
      <c r="D13" s="16">
        <v>0</v>
      </c>
      <c r="E13" s="16">
        <v>0</v>
      </c>
      <c r="F13" s="16">
        <v>0</v>
      </c>
      <c r="G13" s="16">
        <v>0</v>
      </c>
      <c r="H13" s="16">
        <v>0</v>
      </c>
      <c r="I13" s="16">
        <v>0</v>
      </c>
      <c r="J13" s="16">
        <v>0</v>
      </c>
      <c r="K13" s="16">
        <v>0</v>
      </c>
      <c r="L13" s="16">
        <v>0</v>
      </c>
      <c r="M13" s="16">
        <v>0</v>
      </c>
      <c r="N13" s="16">
        <v>0</v>
      </c>
      <c r="O13" s="16">
        <v>0</v>
      </c>
      <c r="P13" s="70">
        <v>0</v>
      </c>
      <c r="Q13" s="70">
        <v>0</v>
      </c>
      <c r="R13" s="70">
        <v>0</v>
      </c>
      <c r="S13" s="70">
        <v>0</v>
      </c>
      <c r="T13" s="70">
        <v>0</v>
      </c>
      <c r="U13" s="70">
        <v>0</v>
      </c>
      <c r="V13" s="70">
        <v>0</v>
      </c>
      <c r="W13" s="70">
        <v>0</v>
      </c>
      <c r="X13" s="70">
        <v>0</v>
      </c>
      <c r="Y13" s="70">
        <v>0</v>
      </c>
      <c r="Z13" s="70">
        <v>0</v>
      </c>
      <c r="AA13" s="70">
        <v>0</v>
      </c>
      <c r="AB13" s="70">
        <v>0</v>
      </c>
      <c r="AC13" s="70">
        <v>0</v>
      </c>
      <c r="AD13" s="70">
        <v>0</v>
      </c>
      <c r="AE13" s="70">
        <v>0</v>
      </c>
      <c r="AF13" s="70">
        <v>0</v>
      </c>
    </row>
    <row r="14" spans="2:32" x14ac:dyDescent="0.2">
      <c r="B14" s="2" t="s">
        <v>225</v>
      </c>
      <c r="C14" s="67" t="s">
        <v>226</v>
      </c>
      <c r="D14" s="16">
        <v>-481468036.91699994</v>
      </c>
      <c r="E14" s="16">
        <v>-715296565.94200003</v>
      </c>
      <c r="F14" s="16">
        <v>-615235730</v>
      </c>
      <c r="G14" s="16">
        <v>-723297083.27199972</v>
      </c>
      <c r="H14" s="16">
        <v>-531523529.93099999</v>
      </c>
      <c r="I14" s="16">
        <v>-726738073.05499995</v>
      </c>
      <c r="J14" s="16">
        <v>-679224262.81499994</v>
      </c>
      <c r="K14" s="16">
        <v>-689304561.30199981</v>
      </c>
      <c r="L14" s="16">
        <v>-611526664.75600016</v>
      </c>
      <c r="M14" s="16">
        <v>-728046026.76599979</v>
      </c>
      <c r="N14" s="16">
        <v>-610849544.14399993</v>
      </c>
      <c r="O14" s="16">
        <v>-630053402.6049999</v>
      </c>
      <c r="P14" s="70">
        <v>-640136556.11699998</v>
      </c>
      <c r="Q14" s="70">
        <v>-710991540.41700017</v>
      </c>
      <c r="R14" s="70">
        <v>-769344853.13599992</v>
      </c>
      <c r="S14" s="70">
        <v>-719381884.63500011</v>
      </c>
      <c r="T14" s="70">
        <v>-606431753.49100006</v>
      </c>
      <c r="U14" s="70">
        <v>-615324405.20800006</v>
      </c>
      <c r="V14" s="70">
        <v>-897920060.20800006</v>
      </c>
      <c r="W14" s="70">
        <v>-603166965.70100009</v>
      </c>
      <c r="X14" s="70">
        <v>-467881657.01800001</v>
      </c>
      <c r="Y14" s="70">
        <v>-654252850.079</v>
      </c>
      <c r="Z14" s="70">
        <v>-731232980.19699991</v>
      </c>
      <c r="AA14" s="70">
        <v>-728452927.95499992</v>
      </c>
      <c r="AB14" s="70">
        <v>-537026196.74000001</v>
      </c>
      <c r="AC14" s="70">
        <v>-587781315.01200008</v>
      </c>
      <c r="AD14" s="70">
        <v>-656613272.39199996</v>
      </c>
      <c r="AE14" s="70">
        <v>-664017100.73300016</v>
      </c>
      <c r="AF14" s="70">
        <v>-513075285.56699997</v>
      </c>
    </row>
    <row r="15" spans="2:32" x14ac:dyDescent="0.2">
      <c r="B15" s="46" t="s">
        <v>174</v>
      </c>
      <c r="C15" s="46" t="s">
        <v>176</v>
      </c>
      <c r="D15" s="65">
        <v>735470247.67199993</v>
      </c>
      <c r="E15" s="65">
        <v>746874768.37500012</v>
      </c>
      <c r="F15" s="65">
        <v>759012614.10099995</v>
      </c>
      <c r="G15" s="65">
        <v>759519002.32200038</v>
      </c>
      <c r="H15" s="65">
        <v>762030076.73100019</v>
      </c>
      <c r="I15" s="65">
        <v>775861616.73300016</v>
      </c>
      <c r="J15" s="65">
        <v>878335037.50000012</v>
      </c>
      <c r="K15" s="65">
        <v>903101621.40200019</v>
      </c>
      <c r="L15" s="65">
        <v>907181177.46999991</v>
      </c>
      <c r="M15" s="65">
        <v>931814976.52200007</v>
      </c>
      <c r="N15" s="65">
        <v>1000183996.143</v>
      </c>
      <c r="O15" s="65">
        <v>1002828232.919</v>
      </c>
      <c r="P15" s="97">
        <v>1003183293.8020002</v>
      </c>
      <c r="Q15" s="97">
        <v>1013112345.7609998</v>
      </c>
      <c r="R15" s="97">
        <v>1026450620.2570002</v>
      </c>
      <c r="S15" s="97">
        <v>1051640667.0760001</v>
      </c>
      <c r="T15" s="97">
        <v>1070955497.752</v>
      </c>
      <c r="U15" s="97">
        <v>1102635258.7670002</v>
      </c>
      <c r="V15" s="97">
        <v>1128092938.1590002</v>
      </c>
      <c r="W15" s="97">
        <v>1147650844.8789999</v>
      </c>
      <c r="X15" s="97">
        <v>1148057661.7810004</v>
      </c>
      <c r="Y15" s="97">
        <v>1166262942.8640001</v>
      </c>
      <c r="Z15" s="97">
        <v>1192129505.0910003</v>
      </c>
      <c r="AA15" s="97">
        <v>1209816201.9710002</v>
      </c>
      <c r="AB15" s="97">
        <v>1220070523.0309999</v>
      </c>
      <c r="AC15" s="97">
        <v>1238981361.0279999</v>
      </c>
      <c r="AD15" s="97">
        <v>1248776568.635</v>
      </c>
      <c r="AE15" s="97">
        <v>1269497788.6589999</v>
      </c>
      <c r="AF15" s="97">
        <v>1283104288.4840002</v>
      </c>
    </row>
    <row r="16" spans="2:32" ht="15" thickBot="1" x14ac:dyDescent="0.25">
      <c r="D16" s="55"/>
      <c r="E16" s="55"/>
      <c r="F16" s="55"/>
      <c r="G16" s="55"/>
      <c r="H16" s="55"/>
      <c r="I16" s="55"/>
      <c r="J16" s="55"/>
      <c r="K16" s="55"/>
      <c r="L16" s="55"/>
      <c r="M16" s="55"/>
      <c r="N16" s="55"/>
      <c r="O16" s="55"/>
      <c r="P16" s="96"/>
      <c r="Q16" s="96"/>
      <c r="R16" s="96"/>
      <c r="S16" s="96"/>
      <c r="T16" s="96"/>
      <c r="U16" s="96"/>
      <c r="V16" s="96"/>
      <c r="W16" s="96"/>
      <c r="X16" s="96"/>
      <c r="Y16" s="96"/>
      <c r="Z16" s="96"/>
      <c r="AA16" s="96"/>
      <c r="AB16" s="96"/>
      <c r="AC16" s="96"/>
      <c r="AD16" s="96"/>
      <c r="AE16" s="96"/>
      <c r="AF16" s="96"/>
    </row>
    <row r="17" spans="2:32" x14ac:dyDescent="0.2">
      <c r="B17" s="47" t="s">
        <v>179</v>
      </c>
      <c r="C17" s="47" t="s">
        <v>180</v>
      </c>
      <c r="D17" s="56">
        <v>743316448.1683749</v>
      </c>
      <c r="E17" s="56">
        <v>741172508.02349997</v>
      </c>
      <c r="F17" s="56">
        <v>747058099.63074994</v>
      </c>
      <c r="G17" s="56">
        <v>751127335.82433331</v>
      </c>
      <c r="H17" s="56">
        <v>753539136.74987507</v>
      </c>
      <c r="I17" s="56">
        <v>768945846.73200011</v>
      </c>
      <c r="J17" s="56">
        <v>798022086.92425013</v>
      </c>
      <c r="K17" s="56">
        <v>828920834.43316686</v>
      </c>
      <c r="L17" s="56">
        <v>847975975.68387508</v>
      </c>
      <c r="M17" s="56">
        <v>919498076.99599981</v>
      </c>
      <c r="N17" s="56">
        <v>942748781.6642499</v>
      </c>
      <c r="O17" s="56">
        <v>962334559.28649998</v>
      </c>
      <c r="P17" s="56">
        <v>972502360.30500007</v>
      </c>
      <c r="Q17" s="56">
        <v>1008147819.7815</v>
      </c>
      <c r="R17" s="56">
        <v>1013964651.39525</v>
      </c>
      <c r="S17" s="56">
        <v>1022324982.1523333</v>
      </c>
      <c r="T17" s="56">
        <v>1032068257.21775</v>
      </c>
      <c r="U17" s="56">
        <v>1086795378.2595</v>
      </c>
      <c r="V17" s="56">
        <v>1101079738.3612499</v>
      </c>
      <c r="W17" s="56">
        <v>1113343789.4138334</v>
      </c>
      <c r="X17" s="56">
        <v>1121971405.392875</v>
      </c>
      <c r="Y17" s="56">
        <v>1157160302.3225</v>
      </c>
      <c r="Z17" s="56">
        <v>1168178263.1500001</v>
      </c>
      <c r="AA17" s="56">
        <v>1179109793.2770002</v>
      </c>
      <c r="AB17" s="56">
        <v>1188068185.5830002</v>
      </c>
      <c r="AC17" s="56">
        <v>1229525942.0295</v>
      </c>
      <c r="AD17" s="56">
        <v>1236702453.4305</v>
      </c>
      <c r="AE17" s="56">
        <v>1244180695.1693332</v>
      </c>
      <c r="AF17" s="56">
        <v>1252210781.019875</v>
      </c>
    </row>
    <row r="18" spans="2:32" ht="15" thickBot="1" x14ac:dyDescent="0.25">
      <c r="B18" s="51" t="s">
        <v>177</v>
      </c>
      <c r="C18" s="48" t="s">
        <v>178</v>
      </c>
      <c r="D18" s="57">
        <v>744722635.94749987</v>
      </c>
      <c r="E18" s="57">
        <v>741172508.02349997</v>
      </c>
      <c r="F18" s="57">
        <v>752943691.23800004</v>
      </c>
      <c r="G18" s="57">
        <v>759265808.21150017</v>
      </c>
      <c r="H18" s="57">
        <v>760774539.52650023</v>
      </c>
      <c r="I18" s="57">
        <v>768945846.73200011</v>
      </c>
      <c r="J18" s="57">
        <v>827098327.11650014</v>
      </c>
      <c r="K18" s="57">
        <v>890718329.45100021</v>
      </c>
      <c r="L18" s="57">
        <v>905141399.43599987</v>
      </c>
      <c r="M18" s="57">
        <v>919498076.99599981</v>
      </c>
      <c r="N18" s="57">
        <v>965999486.33249998</v>
      </c>
      <c r="O18" s="57">
        <v>1001506114.531</v>
      </c>
      <c r="P18" s="57">
        <v>1003005763.3605001</v>
      </c>
      <c r="Q18" s="57">
        <v>1008147819.7815</v>
      </c>
      <c r="R18" s="57">
        <v>1019781483.0089999</v>
      </c>
      <c r="S18" s="57">
        <v>1039045643.6665001</v>
      </c>
      <c r="T18" s="57">
        <v>1061298082.414</v>
      </c>
      <c r="U18" s="57">
        <v>1086795378.2595</v>
      </c>
      <c r="V18" s="57">
        <v>1115364098.4629998</v>
      </c>
      <c r="W18" s="57">
        <v>1137871891.5189998</v>
      </c>
      <c r="X18" s="57">
        <v>1147854253.3299999</v>
      </c>
      <c r="Y18" s="57">
        <v>1157160302.3225</v>
      </c>
      <c r="Z18" s="57">
        <v>1179196223.9775</v>
      </c>
      <c r="AA18" s="57">
        <v>1200972853.5309999</v>
      </c>
      <c r="AB18" s="57">
        <v>1214943362.5009999</v>
      </c>
      <c r="AC18" s="57">
        <v>1229525942.0295</v>
      </c>
      <c r="AD18" s="57">
        <v>1243878964.8315001</v>
      </c>
      <c r="AE18" s="57">
        <v>1259137178.6469998</v>
      </c>
      <c r="AF18" s="57">
        <v>1276301038.5714998</v>
      </c>
    </row>
    <row r="19" spans="2:32" ht="15" thickBot="1" x14ac:dyDescent="0.25">
      <c r="D19" s="55"/>
      <c r="E19" s="55"/>
      <c r="F19" s="55"/>
      <c r="G19" s="55"/>
      <c r="H19" s="55"/>
      <c r="I19" s="55"/>
      <c r="J19" s="55"/>
      <c r="K19" s="55"/>
      <c r="L19" s="55"/>
      <c r="M19" s="55"/>
      <c r="N19" s="55"/>
      <c r="O19" s="55"/>
      <c r="P19" s="96"/>
      <c r="Q19" s="96"/>
      <c r="R19" s="96"/>
      <c r="S19" s="96"/>
      <c r="T19" s="96"/>
      <c r="U19" s="96"/>
      <c r="V19" s="96"/>
      <c r="W19" s="96"/>
      <c r="X19" s="96"/>
      <c r="Y19" s="96"/>
      <c r="Z19" s="96"/>
      <c r="AA19" s="96"/>
      <c r="AB19" s="96"/>
      <c r="AC19" s="96"/>
      <c r="AD19" s="96"/>
      <c r="AE19" s="96"/>
      <c r="AF19" s="96"/>
    </row>
    <row r="20" spans="2:32" x14ac:dyDescent="0.2">
      <c r="B20" s="47" t="s">
        <v>211</v>
      </c>
      <c r="C20" s="47" t="s">
        <v>213</v>
      </c>
      <c r="D20" s="56">
        <v>21822350.702070005</v>
      </c>
      <c r="E20" s="56">
        <v>5549684.8201609738</v>
      </c>
      <c r="F20" s="56">
        <v>11180296.145360975</v>
      </c>
      <c r="G20" s="56">
        <v>17126755.18983097</v>
      </c>
      <c r="H20" s="56">
        <v>23467502.206940971</v>
      </c>
      <c r="I20" s="56">
        <v>6228071.7522133328</v>
      </c>
      <c r="J20" s="56">
        <v>12582319.18505</v>
      </c>
      <c r="K20" s="56">
        <v>19277416.622385263</v>
      </c>
      <c r="L20" s="56">
        <v>25963861.370291155</v>
      </c>
      <c r="M20" s="56">
        <v>6909842.7150416989</v>
      </c>
      <c r="N20" s="56">
        <v>12572786.648866119</v>
      </c>
      <c r="O20" s="56">
        <v>17823563.935159456</v>
      </c>
      <c r="P20" s="56">
        <v>22810671.123679452</v>
      </c>
      <c r="Q20" s="56">
        <v>5001615.1342562186</v>
      </c>
      <c r="R20" s="56">
        <v>10071358.405933872</v>
      </c>
      <c r="S20" s="56">
        <v>15589290.188983364</v>
      </c>
      <c r="T20" s="56">
        <v>21789096.38873646</v>
      </c>
      <c r="U20" s="56">
        <v>7206154.0905565005</v>
      </c>
      <c r="V20" s="56">
        <v>14800561.315233365</v>
      </c>
      <c r="W20" s="56">
        <v>21900635.505239565</v>
      </c>
      <c r="X20" s="56">
        <v>28929908.42553857</v>
      </c>
      <c r="Y20" s="56">
        <v>6648585.8416655762</v>
      </c>
      <c r="Z20" s="56">
        <v>13649606.020042237</v>
      </c>
      <c r="AA20" s="56">
        <v>20580195.798128895</v>
      </c>
      <c r="AB20" s="56">
        <v>27695796.287158895</v>
      </c>
      <c r="AC20" s="56">
        <v>7409960.2911199974</v>
      </c>
      <c r="AD20" s="56">
        <v>15016293.064260006</v>
      </c>
      <c r="AE20" s="56">
        <v>22722877.828380004</v>
      </c>
      <c r="AF20" s="56">
        <v>30752114.405653786</v>
      </c>
    </row>
    <row r="21" spans="2:32" ht="15" thickBot="1" x14ac:dyDescent="0.25">
      <c r="B21" s="51" t="s">
        <v>212</v>
      </c>
      <c r="C21" s="48" t="s">
        <v>214</v>
      </c>
      <c r="D21" s="57">
        <v>5587316.5521600023</v>
      </c>
      <c r="E21" s="57">
        <v>5549684.8201609738</v>
      </c>
      <c r="F21" s="57">
        <v>5630611.3252000008</v>
      </c>
      <c r="G21" s="57">
        <v>5946459.0444699954</v>
      </c>
      <c r="H21" s="57">
        <v>6340747.0171100013</v>
      </c>
      <c r="I21" s="57">
        <v>6228071.7522133328</v>
      </c>
      <c r="J21" s="57">
        <v>6354247.4324388877</v>
      </c>
      <c r="K21" s="57">
        <v>6695097.437733043</v>
      </c>
      <c r="L21" s="57">
        <v>6686444.7474135645</v>
      </c>
      <c r="M21" s="57">
        <v>6909842.7150416989</v>
      </c>
      <c r="N21" s="57">
        <v>5662943.93382442</v>
      </c>
      <c r="O21" s="57">
        <v>5250777.2862933371</v>
      </c>
      <c r="P21" s="57">
        <v>4987107.1885199957</v>
      </c>
      <c r="Q21" s="57">
        <v>5001615.1342562186</v>
      </c>
      <c r="R21" s="57">
        <v>5069743.2716776533</v>
      </c>
      <c r="S21" s="57">
        <v>5517931.7822394911</v>
      </c>
      <c r="T21" s="57">
        <v>6199806.1997530963</v>
      </c>
      <c r="U21" s="57">
        <v>7206154.0905565005</v>
      </c>
      <c r="V21" s="57">
        <v>7594407.2246568697</v>
      </c>
      <c r="W21" s="57">
        <v>7100074.1900062002</v>
      </c>
      <c r="X21" s="57">
        <v>7029272.9202990048</v>
      </c>
      <c r="Y21" s="57">
        <v>6648585.8416655762</v>
      </c>
      <c r="Z21" s="57">
        <v>7001020.1779322159</v>
      </c>
      <c r="AA21" s="57">
        <v>6930589.7780866586</v>
      </c>
      <c r="AB21" s="57">
        <v>7115600.4890299998</v>
      </c>
      <c r="AC21" s="57">
        <v>7409960.2911199974</v>
      </c>
      <c r="AD21" s="57">
        <v>7606332.7731400086</v>
      </c>
      <c r="AE21" s="57">
        <v>7706584.7641199976</v>
      </c>
      <c r="AF21" s="57">
        <v>8029236.5772737823</v>
      </c>
    </row>
    <row r="22" spans="2:32" x14ac:dyDescent="0.2">
      <c r="B22" s="73"/>
      <c r="C22" s="73"/>
      <c r="D22" s="74"/>
      <c r="E22" s="74"/>
      <c r="F22" s="74"/>
      <c r="G22" s="74"/>
      <c r="H22" s="74"/>
      <c r="I22" s="74"/>
      <c r="J22" s="74"/>
      <c r="K22" s="74"/>
      <c r="L22" s="74"/>
      <c r="M22" s="74"/>
      <c r="N22" s="74"/>
      <c r="O22" s="74"/>
      <c r="P22" s="74"/>
      <c r="Q22" s="107"/>
      <c r="R22" s="107"/>
      <c r="S22" s="107"/>
      <c r="T22" s="107"/>
      <c r="U22" s="107"/>
      <c r="V22" s="107"/>
      <c r="W22" s="107"/>
      <c r="X22" s="107"/>
      <c r="Y22" s="107"/>
      <c r="Z22" s="107"/>
      <c r="AA22" s="107"/>
      <c r="AB22" s="107"/>
      <c r="AC22" s="107"/>
      <c r="AD22" s="107"/>
      <c r="AE22" s="107"/>
      <c r="AF22" s="107"/>
    </row>
    <row r="23" spans="2:32" x14ac:dyDescent="0.2">
      <c r="B23" s="73"/>
      <c r="C23" s="73"/>
      <c r="D23" s="74"/>
      <c r="E23" s="74"/>
      <c r="F23" s="74"/>
      <c r="G23" s="74"/>
      <c r="H23" s="74"/>
      <c r="I23" s="74"/>
      <c r="J23" s="74"/>
      <c r="K23" s="74"/>
      <c r="L23" s="74"/>
      <c r="M23" s="74"/>
      <c r="N23" s="74"/>
      <c r="O23" s="74"/>
      <c r="P23" s="74"/>
      <c r="Q23" s="107"/>
      <c r="R23" s="107"/>
      <c r="S23" s="107"/>
      <c r="T23" s="107"/>
      <c r="U23" s="107"/>
      <c r="V23" s="107"/>
      <c r="W23" s="107"/>
      <c r="X23" s="107"/>
      <c r="Y23" s="107"/>
      <c r="Z23" s="107"/>
      <c r="AA23" s="107"/>
      <c r="AB23" s="107"/>
      <c r="AC23" s="107"/>
      <c r="AD23" s="107"/>
      <c r="AE23" s="107"/>
      <c r="AF23" s="107"/>
    </row>
    <row r="24" spans="2:32" ht="15" thickBot="1" x14ac:dyDescent="0.25">
      <c r="Q24" s="101"/>
      <c r="R24" s="101"/>
      <c r="S24" s="101"/>
      <c r="T24" s="101"/>
      <c r="U24" s="101"/>
      <c r="V24" s="101"/>
      <c r="W24" s="101"/>
      <c r="X24" s="101"/>
      <c r="Y24" s="101"/>
      <c r="Z24" s="101"/>
      <c r="AA24" s="101"/>
      <c r="AB24" s="101"/>
      <c r="AC24" s="101"/>
      <c r="AD24" s="101"/>
      <c r="AE24" s="101"/>
      <c r="AF24" s="101"/>
    </row>
    <row r="25" spans="2:32" x14ac:dyDescent="0.2">
      <c r="B25" s="49" t="s">
        <v>181</v>
      </c>
      <c r="C25" s="49" t="s">
        <v>183</v>
      </c>
      <c r="D25" s="53">
        <v>2.8955923744347568E-2</v>
      </c>
      <c r="E25" s="53">
        <v>2.9950840108521743E-2</v>
      </c>
      <c r="F25" s="53">
        <v>2.9766162923320776E-2</v>
      </c>
      <c r="G25" s="53">
        <v>3.0067780842608464E-2</v>
      </c>
      <c r="H25" s="53">
        <v>3.0716426586416469E-2</v>
      </c>
      <c r="I25" s="53">
        <v>3.239797329646802E-2</v>
      </c>
      <c r="J25" s="53">
        <v>3.1359542083035472E-2</v>
      </c>
      <c r="K25" s="53">
        <v>3.0667306354301781E-2</v>
      </c>
      <c r="L25" s="53">
        <v>3.0199195225783456E-2</v>
      </c>
      <c r="M25" s="53">
        <v>2.9728872951383014E-2</v>
      </c>
      <c r="N25" s="53">
        <v>2.6379507245330388E-2</v>
      </c>
      <c r="O25" s="53">
        <v>2.4334386625415635E-2</v>
      </c>
      <c r="P25" s="53">
        <v>2.3071127239614839E-2</v>
      </c>
      <c r="Q25" s="53">
        <v>1.9844768936127796E-2</v>
      </c>
      <c r="R25" s="53">
        <v>1.9755551691137803E-2</v>
      </c>
      <c r="S25" s="53">
        <v>2.0108386376741352E-2</v>
      </c>
      <c r="T25" s="53">
        <v>2.0822862699238932E-2</v>
      </c>
      <c r="U25" s="53">
        <v>2.6522579078674911E-2</v>
      </c>
      <c r="V25" s="53">
        <v>2.6735194092571853E-2</v>
      </c>
      <c r="W25" s="53">
        <v>2.5939839232599737E-2</v>
      </c>
      <c r="X25" s="53">
        <v>2.5431671585363413E-2</v>
      </c>
      <c r="Y25" s="53">
        <v>2.2982419387603977E-2</v>
      </c>
      <c r="Z25" s="53">
        <v>2.3239935650717043E-2</v>
      </c>
      <c r="AA25" s="53">
        <v>2.3016278796541917E-2</v>
      </c>
      <c r="AB25" s="53">
        <v>2.2992284575036645E-2</v>
      </c>
      <c r="AC25" s="53">
        <v>2.3841813842352944E-2</v>
      </c>
      <c r="AD25" s="53">
        <v>2.4017545713710758E-2</v>
      </c>
      <c r="AE25" s="53">
        <v>2.3995611003135024E-2</v>
      </c>
      <c r="AF25" s="53">
        <v>2.4155662801413135E-2</v>
      </c>
    </row>
    <row r="26" spans="2:32" ht="15" thickBot="1" x14ac:dyDescent="0.25">
      <c r="B26" s="52" t="s">
        <v>184</v>
      </c>
      <c r="C26" s="50" t="s">
        <v>182</v>
      </c>
      <c r="D26" s="54">
        <v>2.9357792472082173E-2</v>
      </c>
      <c r="E26" s="54">
        <v>2.9950840108521743E-2</v>
      </c>
      <c r="F26" s="54">
        <v>2.9583813718214905E-2</v>
      </c>
      <c r="G26" s="54">
        <v>3.0646385667648768E-2</v>
      </c>
      <c r="H26" s="54">
        <v>3.2613629233763396E-2</v>
      </c>
      <c r="I26" s="54">
        <v>3.239797329646802E-2</v>
      </c>
      <c r="J26" s="54">
        <v>3.0392616362730163E-2</v>
      </c>
      <c r="K26" s="54">
        <v>2.9412448919869275E-2</v>
      </c>
      <c r="L26" s="54">
        <v>2.8906366483647184E-2</v>
      </c>
      <c r="M26" s="54">
        <v>2.9728872951383014E-2</v>
      </c>
      <c r="N26" s="54">
        <v>2.319137374272966E-2</v>
      </c>
      <c r="O26" s="54">
        <v>2.0515620941118543E-2</v>
      </c>
      <c r="P26" s="54">
        <v>1.9456286267033222E-2</v>
      </c>
      <c r="Q26" s="54">
        <v>1.9844768936127796E-2</v>
      </c>
      <c r="R26" s="54">
        <v>1.9667083157302128E-2</v>
      </c>
      <c r="S26" s="54">
        <v>2.0780518262690412E-2</v>
      </c>
      <c r="T26" s="54">
        <v>2.2858904221558344E-2</v>
      </c>
      <c r="U26" s="54">
        <v>2.6522579078674911E-2</v>
      </c>
      <c r="V26" s="54">
        <v>2.693632405977698E-2</v>
      </c>
      <c r="W26" s="54">
        <v>2.4416543911005097E-2</v>
      </c>
      <c r="X26" s="54">
        <v>2.3962842388652997E-2</v>
      </c>
      <c r="Y26" s="54">
        <v>2.2982419387603977E-2</v>
      </c>
      <c r="Z26" s="54">
        <v>2.348747646734238E-2</v>
      </c>
      <c r="AA26" s="54">
        <v>2.2581442246515707E-2</v>
      </c>
      <c r="AB26" s="54">
        <v>2.2917656038049083E-2</v>
      </c>
      <c r="AC26" s="54">
        <v>2.3841813842352944E-2</v>
      </c>
      <c r="AD26" s="54">
        <v>2.4191249828648578E-2</v>
      </c>
      <c r="AE26" s="54">
        <v>2.3949893436796571E-2</v>
      </c>
      <c r="AF26" s="54">
        <v>2.4617038515678279E-2</v>
      </c>
    </row>
    <row r="27" spans="2:32" x14ac:dyDescent="0.2">
      <c r="D27" s="82"/>
      <c r="E27" s="66"/>
      <c r="F27" s="66"/>
    </row>
    <row r="28" spans="2:32" x14ac:dyDescent="0.2">
      <c r="D28" s="66"/>
      <c r="E28" s="66"/>
      <c r="F28" s="66"/>
    </row>
    <row r="32" spans="2:32" x14ac:dyDescent="0.2">
      <c r="B32" s="81"/>
      <c r="C32" s="81"/>
    </row>
  </sheetData>
  <pageMargins left="0.7" right="0.7" top="0.78740157499999996" bottom="0.78740157499999996" header="0.3" footer="0.3"/>
  <pageSetup paperSize="8" orientation="landscape" r:id="rId1"/>
  <headerFooter>
    <oddHeader>&amp;C&amp;"Calibri"&amp;10&amp;K000000Public&amp;1#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4AC46-5A64-45E1-AB93-9F2CE1D1E71A}">
  <sheetPr>
    <pageSetUpPr fitToPage="1"/>
  </sheetPr>
  <dimension ref="B3:AC39"/>
  <sheetViews>
    <sheetView showGridLines="0" zoomScale="80" zoomScaleNormal="80" workbookViewId="0">
      <pane xSplit="2" ySplit="7" topLeftCell="C11" activePane="bottomRight" state="frozen"/>
      <selection activeCell="AI24" sqref="AI24"/>
      <selection pane="topRight" activeCell="AI24" sqref="AI24"/>
      <selection pane="bottomLeft" activeCell="AI24" sqref="AI24"/>
      <selection pane="bottomRight" activeCell="AG25" sqref="AG25"/>
    </sheetView>
  </sheetViews>
  <sheetFormatPr defaultColWidth="9" defaultRowHeight="12.75" outlineLevelCol="1" x14ac:dyDescent="0.2"/>
  <cols>
    <col min="1" max="1" width="3.125" style="1" customWidth="1"/>
    <col min="2" max="2" width="40.375" style="1" customWidth="1"/>
    <col min="3" max="3" width="58.875" style="1" customWidth="1"/>
    <col min="4" max="13" width="9.5" style="1" hidden="1" customWidth="1" outlineLevel="1"/>
    <col min="14" max="16" width="11.75" style="1" hidden="1" customWidth="1" outlineLevel="1"/>
    <col min="17" max="17" width="9.25" style="1" bestFit="1" customWidth="1" collapsed="1"/>
    <col min="18" max="19" width="9.25" style="1" bestFit="1" customWidth="1"/>
    <col min="20" max="29" width="9.625" style="1" bestFit="1" customWidth="1"/>
    <col min="30" max="16384" width="9" style="1"/>
  </cols>
  <sheetData>
    <row r="3" spans="2:29" ht="18" x14ac:dyDescent="0.25">
      <c r="C3" s="8"/>
    </row>
    <row r="4" spans="2:29" ht="15" x14ac:dyDescent="0.25">
      <c r="C4" s="17"/>
    </row>
    <row r="5" spans="2:29" ht="18" x14ac:dyDescent="0.25">
      <c r="B5" s="8"/>
      <c r="X5" s="117"/>
      <c r="Y5" s="117"/>
      <c r="Z5" s="117"/>
      <c r="AA5" s="117"/>
      <c r="AB5" s="117"/>
      <c r="AC5" s="117"/>
    </row>
    <row r="6" spans="2:29" x14ac:dyDescent="0.2">
      <c r="D6" s="72" t="s">
        <v>206</v>
      </c>
      <c r="E6" s="72" t="s">
        <v>205</v>
      </c>
      <c r="F6" s="72" t="s">
        <v>205</v>
      </c>
      <c r="G6" s="72" t="s">
        <v>205</v>
      </c>
      <c r="H6" s="72" t="s">
        <v>205</v>
      </c>
      <c r="I6" s="72" t="s">
        <v>205</v>
      </c>
      <c r="J6" s="72" t="s">
        <v>205</v>
      </c>
      <c r="K6" s="72" t="s">
        <v>205</v>
      </c>
      <c r="L6" s="72" t="s">
        <v>205</v>
      </c>
      <c r="M6" s="72" t="s">
        <v>205</v>
      </c>
      <c r="N6" s="72" t="s">
        <v>205</v>
      </c>
      <c r="O6" s="72" t="s">
        <v>205</v>
      </c>
      <c r="P6" s="72" t="s">
        <v>205</v>
      </c>
      <c r="Q6" s="72" t="s">
        <v>205</v>
      </c>
      <c r="R6" s="72" t="s">
        <v>205</v>
      </c>
      <c r="S6" s="72" t="s">
        <v>205</v>
      </c>
      <c r="T6" s="72" t="s">
        <v>205</v>
      </c>
      <c r="U6" s="72" t="s">
        <v>205</v>
      </c>
      <c r="V6" s="72" t="s">
        <v>205</v>
      </c>
      <c r="W6" s="72" t="s">
        <v>205</v>
      </c>
      <c r="X6" s="72" t="s">
        <v>205</v>
      </c>
      <c r="Y6" s="72" t="s">
        <v>205</v>
      </c>
      <c r="Z6" s="72" t="s">
        <v>205</v>
      </c>
      <c r="AA6" s="72" t="s">
        <v>205</v>
      </c>
      <c r="AB6" s="72" t="s">
        <v>205</v>
      </c>
      <c r="AC6" s="72" t="s">
        <v>205</v>
      </c>
    </row>
    <row r="7" spans="2:29" ht="19.5" customHeight="1" x14ac:dyDescent="0.2">
      <c r="B7" s="26" t="s">
        <v>42</v>
      </c>
      <c r="C7" s="26" t="s">
        <v>43</v>
      </c>
      <c r="D7" s="30">
        <v>43100</v>
      </c>
      <c r="E7" s="30">
        <v>43190</v>
      </c>
      <c r="F7" s="30">
        <v>43281</v>
      </c>
      <c r="G7" s="30">
        <v>43373</v>
      </c>
      <c r="H7" s="30">
        <v>43465</v>
      </c>
      <c r="I7" s="30">
        <v>43555</v>
      </c>
      <c r="J7" s="30">
        <v>43646</v>
      </c>
      <c r="K7" s="30">
        <v>43738</v>
      </c>
      <c r="L7" s="30">
        <v>43830</v>
      </c>
      <c r="M7" s="30">
        <v>43921</v>
      </c>
      <c r="N7" s="30">
        <v>44012</v>
      </c>
      <c r="O7" s="30">
        <v>44104</v>
      </c>
      <c r="P7" s="30">
        <v>44196</v>
      </c>
      <c r="Q7" s="30">
        <v>44286</v>
      </c>
      <c r="R7" s="30">
        <v>44377</v>
      </c>
      <c r="S7" s="30">
        <v>44469</v>
      </c>
      <c r="T7" s="30">
        <v>44561</v>
      </c>
      <c r="U7" s="30">
        <v>44651</v>
      </c>
      <c r="V7" s="30">
        <v>44742</v>
      </c>
      <c r="W7" s="30">
        <v>44834</v>
      </c>
      <c r="X7" s="30">
        <v>44926</v>
      </c>
      <c r="Y7" s="30">
        <v>45016</v>
      </c>
      <c r="Z7" s="30">
        <v>45107</v>
      </c>
      <c r="AA7" s="30">
        <v>45199</v>
      </c>
      <c r="AB7" s="30">
        <v>45291</v>
      </c>
      <c r="AC7" s="30">
        <v>45382</v>
      </c>
    </row>
    <row r="8" spans="2:29" s="4" customFormat="1" x14ac:dyDescent="0.2">
      <c r="B8" s="5" t="s">
        <v>0</v>
      </c>
      <c r="C8" s="5" t="s">
        <v>21</v>
      </c>
      <c r="D8" s="13">
        <v>25979</v>
      </c>
      <c r="E8" s="13">
        <v>7421</v>
      </c>
      <c r="F8" s="13">
        <v>14930</v>
      </c>
      <c r="G8" s="13">
        <v>23683</v>
      </c>
      <c r="H8" s="13">
        <v>33764</v>
      </c>
      <c r="I8" s="13">
        <v>10498</v>
      </c>
      <c r="J8" s="13">
        <v>21794</v>
      </c>
      <c r="K8" s="13">
        <v>34252</v>
      </c>
      <c r="L8" s="13">
        <v>46820</v>
      </c>
      <c r="M8" s="13">
        <v>12737</v>
      </c>
      <c r="N8" s="13">
        <v>21053</v>
      </c>
      <c r="O8" s="13">
        <v>27881</v>
      </c>
      <c r="P8" s="13">
        <v>35680</v>
      </c>
      <c r="Q8" s="13">
        <v>7862</v>
      </c>
      <c r="R8" s="13">
        <v>15954</v>
      </c>
      <c r="S8" s="13">
        <v>24866</v>
      </c>
      <c r="T8" s="13">
        <v>36975</v>
      </c>
      <c r="U8" s="13">
        <v>20839</v>
      </c>
      <c r="V8" s="13">
        <v>46703</v>
      </c>
      <c r="W8" s="13">
        <v>76434</v>
      </c>
      <c r="X8" s="13">
        <v>107288</v>
      </c>
      <c r="Y8" s="13">
        <v>31311</v>
      </c>
      <c r="Z8" s="13">
        <v>62717</v>
      </c>
      <c r="AA8" s="13">
        <v>95829</v>
      </c>
      <c r="AB8" s="13">
        <v>128466</v>
      </c>
      <c r="AC8" s="13">
        <v>28397</v>
      </c>
    </row>
    <row r="9" spans="2:29" s="4" customFormat="1" x14ac:dyDescent="0.2">
      <c r="B9" s="5" t="s">
        <v>1</v>
      </c>
      <c r="C9" s="5" t="s">
        <v>22</v>
      </c>
      <c r="D9" s="13">
        <v>-3287</v>
      </c>
      <c r="E9" s="13">
        <v>-1316</v>
      </c>
      <c r="F9" s="13">
        <v>-2804</v>
      </c>
      <c r="G9" s="13">
        <v>-4982</v>
      </c>
      <c r="H9" s="13">
        <v>-7748</v>
      </c>
      <c r="I9" s="13">
        <v>-2922</v>
      </c>
      <c r="J9" s="13">
        <v>-6500</v>
      </c>
      <c r="K9" s="13">
        <v>-10688</v>
      </c>
      <c r="L9" s="13">
        <v>-14816</v>
      </c>
      <c r="M9" s="13">
        <v>-3918</v>
      </c>
      <c r="N9" s="13">
        <v>-5970</v>
      </c>
      <c r="O9" s="13">
        <v>-7144</v>
      </c>
      <c r="P9" s="13">
        <v>-9578</v>
      </c>
      <c r="Q9" s="13">
        <v>-2722</v>
      </c>
      <c r="R9" s="13">
        <v>-5642</v>
      </c>
      <c r="S9" s="13">
        <v>-8862</v>
      </c>
      <c r="T9" s="13">
        <v>-14075</v>
      </c>
      <c r="U9" s="13">
        <v>-13049</v>
      </c>
      <c r="V9" s="13">
        <v>-30833</v>
      </c>
      <c r="W9" s="13">
        <v>-52881</v>
      </c>
      <c r="X9" s="13">
        <v>-76226</v>
      </c>
      <c r="Y9" s="13">
        <v>-24338</v>
      </c>
      <c r="Z9" s="13">
        <v>-48429</v>
      </c>
      <c r="AA9" s="13">
        <v>-74302</v>
      </c>
      <c r="AB9" s="13">
        <v>-99421</v>
      </c>
      <c r="AC9" s="13">
        <v>-20809</v>
      </c>
    </row>
    <row r="10" spans="2:29" s="7" customFormat="1" x14ac:dyDescent="0.2">
      <c r="B10" s="9" t="s">
        <v>2</v>
      </c>
      <c r="C10" s="9" t="s">
        <v>23</v>
      </c>
      <c r="D10" s="14">
        <v>22692</v>
      </c>
      <c r="E10" s="14">
        <v>6105</v>
      </c>
      <c r="F10" s="14">
        <v>12126</v>
      </c>
      <c r="G10" s="14">
        <v>18701</v>
      </c>
      <c r="H10" s="14">
        <v>26016</v>
      </c>
      <c r="I10" s="14">
        <v>7576</v>
      </c>
      <c r="J10" s="14">
        <v>15294</v>
      </c>
      <c r="K10" s="14">
        <v>23564</v>
      </c>
      <c r="L10" s="14">
        <v>32004</v>
      </c>
      <c r="M10" s="14">
        <v>8819</v>
      </c>
      <c r="N10" s="14">
        <v>15083</v>
      </c>
      <c r="O10" s="14">
        <v>20737</v>
      </c>
      <c r="P10" s="14">
        <v>26102</v>
      </c>
      <c r="Q10" s="14">
        <v>5140</v>
      </c>
      <c r="R10" s="14">
        <v>10312</v>
      </c>
      <c r="S10" s="14">
        <v>16004</v>
      </c>
      <c r="T10" s="14">
        <v>22900</v>
      </c>
      <c r="U10" s="14">
        <v>7790</v>
      </c>
      <c r="V10" s="14">
        <v>15870</v>
      </c>
      <c r="W10" s="14">
        <v>23553</v>
      </c>
      <c r="X10" s="14">
        <v>31062</v>
      </c>
      <c r="Y10" s="14">
        <v>6973</v>
      </c>
      <c r="Z10" s="14">
        <v>14288</v>
      </c>
      <c r="AA10" s="14">
        <v>21527</v>
      </c>
      <c r="AB10" s="14">
        <v>29045</v>
      </c>
      <c r="AC10" s="14">
        <v>7588</v>
      </c>
    </row>
    <row r="11" spans="2:29" s="4" customFormat="1" x14ac:dyDescent="0.2">
      <c r="B11" s="5" t="s">
        <v>3</v>
      </c>
      <c r="C11" s="5" t="s">
        <v>24</v>
      </c>
      <c r="D11" s="13">
        <v>11142</v>
      </c>
      <c r="E11" s="13">
        <v>2741</v>
      </c>
      <c r="F11" s="13">
        <v>5523</v>
      </c>
      <c r="G11" s="13">
        <v>8318</v>
      </c>
      <c r="H11" s="13">
        <v>11427</v>
      </c>
      <c r="I11" s="13">
        <v>2761</v>
      </c>
      <c r="J11" s="13">
        <v>5855</v>
      </c>
      <c r="K11" s="13">
        <v>9102</v>
      </c>
      <c r="L11" s="13">
        <v>12374</v>
      </c>
      <c r="M11" s="13">
        <v>3012</v>
      </c>
      <c r="N11" s="13">
        <v>5835</v>
      </c>
      <c r="O11" s="13">
        <v>8827</v>
      </c>
      <c r="P11" s="13">
        <v>11933</v>
      </c>
      <c r="Q11" s="13">
        <v>3049</v>
      </c>
      <c r="R11" s="13">
        <v>6139</v>
      </c>
      <c r="S11" s="13">
        <v>9462</v>
      </c>
      <c r="T11" s="13">
        <v>13227</v>
      </c>
      <c r="U11" s="13">
        <v>3611</v>
      </c>
      <c r="V11" s="13">
        <v>7248</v>
      </c>
      <c r="W11" s="13">
        <v>10991</v>
      </c>
      <c r="X11" s="13">
        <v>14903</v>
      </c>
      <c r="Y11" s="13">
        <v>3761</v>
      </c>
      <c r="Z11" s="13">
        <v>7683</v>
      </c>
      <c r="AA11" s="13">
        <v>11762</v>
      </c>
      <c r="AB11" s="13">
        <v>16112</v>
      </c>
      <c r="AC11" s="13">
        <v>4160</v>
      </c>
    </row>
    <row r="12" spans="2:29" s="4" customFormat="1" x14ac:dyDescent="0.2">
      <c r="B12" s="5" t="s">
        <v>4</v>
      </c>
      <c r="C12" s="5" t="s">
        <v>25</v>
      </c>
      <c r="D12" s="13">
        <v>-3730</v>
      </c>
      <c r="E12" s="13">
        <v>-723</v>
      </c>
      <c r="F12" s="13">
        <v>-1496</v>
      </c>
      <c r="G12" s="13">
        <v>-2321</v>
      </c>
      <c r="H12" s="13">
        <v>-3405</v>
      </c>
      <c r="I12" s="13">
        <v>-791</v>
      </c>
      <c r="J12" s="13">
        <v>-1696</v>
      </c>
      <c r="K12" s="13">
        <v>-2623</v>
      </c>
      <c r="L12" s="13">
        <v>-3856</v>
      </c>
      <c r="M12" s="13">
        <v>-1070</v>
      </c>
      <c r="N12" s="13">
        <v>-1967</v>
      </c>
      <c r="O12" s="13">
        <v>-3050</v>
      </c>
      <c r="P12" s="13">
        <v>-4342</v>
      </c>
      <c r="Q12" s="13">
        <v>-1178</v>
      </c>
      <c r="R12" s="13">
        <v>-2309</v>
      </c>
      <c r="S12" s="13">
        <v>-3645</v>
      </c>
      <c r="T12" s="13">
        <v>-5399</v>
      </c>
      <c r="U12" s="13">
        <v>-1539</v>
      </c>
      <c r="V12" s="13">
        <v>-3140</v>
      </c>
      <c r="W12" s="13">
        <v>-4760</v>
      </c>
      <c r="X12" s="13">
        <v>-6862</v>
      </c>
      <c r="Y12" s="13">
        <v>-1592</v>
      </c>
      <c r="Z12" s="13">
        <v>-3262</v>
      </c>
      <c r="AA12" s="13">
        <v>-5094</v>
      </c>
      <c r="AB12" s="13">
        <v>-7187</v>
      </c>
      <c r="AC12" s="13">
        <v>-1772</v>
      </c>
    </row>
    <row r="13" spans="2:29" s="7" customFormat="1" x14ac:dyDescent="0.2">
      <c r="B13" s="9" t="s">
        <v>5</v>
      </c>
      <c r="C13" s="9" t="s">
        <v>26</v>
      </c>
      <c r="D13" s="14">
        <v>7412</v>
      </c>
      <c r="E13" s="14">
        <v>2018</v>
      </c>
      <c r="F13" s="14">
        <v>4027</v>
      </c>
      <c r="G13" s="14">
        <v>5997</v>
      </c>
      <c r="H13" s="14">
        <v>8022</v>
      </c>
      <c r="I13" s="14">
        <v>1970</v>
      </c>
      <c r="J13" s="14">
        <v>4159</v>
      </c>
      <c r="K13" s="14">
        <v>6479</v>
      </c>
      <c r="L13" s="14">
        <v>8518</v>
      </c>
      <c r="M13" s="14">
        <v>1942</v>
      </c>
      <c r="N13" s="14">
        <v>3868</v>
      </c>
      <c r="O13" s="14">
        <v>5777</v>
      </c>
      <c r="P13" s="14">
        <v>7591</v>
      </c>
      <c r="Q13" s="14">
        <v>1871</v>
      </c>
      <c r="R13" s="14">
        <v>3830</v>
      </c>
      <c r="S13" s="14">
        <v>5817</v>
      </c>
      <c r="T13" s="14">
        <v>7828</v>
      </c>
      <c r="U13" s="14">
        <v>2072</v>
      </c>
      <c r="V13" s="14">
        <v>4108</v>
      </c>
      <c r="W13" s="14">
        <v>6231</v>
      </c>
      <c r="X13" s="14">
        <v>8041</v>
      </c>
      <c r="Y13" s="14">
        <v>2169</v>
      </c>
      <c r="Z13" s="14">
        <v>4421</v>
      </c>
      <c r="AA13" s="14">
        <v>6668</v>
      </c>
      <c r="AB13" s="14">
        <v>8925</v>
      </c>
      <c r="AC13" s="14">
        <v>2388</v>
      </c>
    </row>
    <row r="14" spans="2:29" x14ac:dyDescent="0.2">
      <c r="B14" s="3" t="s">
        <v>6</v>
      </c>
      <c r="C14" s="3" t="s">
        <v>27</v>
      </c>
      <c r="D14" s="15">
        <v>11</v>
      </c>
      <c r="E14" s="15">
        <v>1</v>
      </c>
      <c r="F14" s="15">
        <v>6</v>
      </c>
      <c r="G14" s="15">
        <v>10</v>
      </c>
      <c r="H14" s="15">
        <v>10</v>
      </c>
      <c r="I14" s="15">
        <v>1</v>
      </c>
      <c r="J14" s="15">
        <v>9</v>
      </c>
      <c r="K14" s="15">
        <v>12</v>
      </c>
      <c r="L14" s="15">
        <v>12</v>
      </c>
      <c r="M14" s="15">
        <v>1</v>
      </c>
      <c r="N14" s="15">
        <v>11</v>
      </c>
      <c r="O14" s="15">
        <v>13</v>
      </c>
      <c r="P14" s="15">
        <v>15</v>
      </c>
      <c r="Q14" s="68">
        <v>2</v>
      </c>
      <c r="R14" s="68">
        <v>12</v>
      </c>
      <c r="S14" s="68">
        <v>16</v>
      </c>
      <c r="T14" s="68">
        <v>17</v>
      </c>
      <c r="U14" s="68">
        <v>1</v>
      </c>
      <c r="V14" s="68">
        <v>11.4</v>
      </c>
      <c r="W14" s="68">
        <v>16</v>
      </c>
      <c r="X14" s="68">
        <v>18</v>
      </c>
      <c r="Y14" s="68">
        <v>0</v>
      </c>
      <c r="Z14" s="68">
        <v>3</v>
      </c>
      <c r="AA14" s="68">
        <v>6</v>
      </c>
      <c r="AB14" s="68">
        <v>7</v>
      </c>
      <c r="AC14" s="68">
        <v>1</v>
      </c>
    </row>
    <row r="15" spans="2:29" ht="25.5" x14ac:dyDescent="0.2">
      <c r="B15" s="71" t="s">
        <v>7</v>
      </c>
      <c r="C15" s="71" t="s">
        <v>28</v>
      </c>
      <c r="D15" s="29">
        <v>4809</v>
      </c>
      <c r="E15" s="29">
        <v>1012</v>
      </c>
      <c r="F15" s="29">
        <v>1222</v>
      </c>
      <c r="G15" s="29">
        <v>1734</v>
      </c>
      <c r="H15" s="29">
        <v>1850</v>
      </c>
      <c r="I15" s="29">
        <v>-89</v>
      </c>
      <c r="J15" s="29">
        <v>-971</v>
      </c>
      <c r="K15" s="29">
        <v>-2416</v>
      </c>
      <c r="L15" s="29">
        <v>-2213</v>
      </c>
      <c r="M15" s="29">
        <v>-3051</v>
      </c>
      <c r="N15" s="29">
        <v>-1048</v>
      </c>
      <c r="O15" s="29">
        <v>-518</v>
      </c>
      <c r="P15" s="29">
        <v>180</v>
      </c>
      <c r="Q15" s="98">
        <v>1070</v>
      </c>
      <c r="R15" s="98">
        <v>1491</v>
      </c>
      <c r="S15" s="98">
        <v>2509</v>
      </c>
      <c r="T15" s="98">
        <v>3699</v>
      </c>
      <c r="U15" s="98">
        <v>1527</v>
      </c>
      <c r="V15" s="98">
        <v>2568</v>
      </c>
      <c r="W15" s="98">
        <v>3248</v>
      </c>
      <c r="X15" s="98">
        <v>3607</v>
      </c>
      <c r="Y15" s="98">
        <v>686</v>
      </c>
      <c r="Z15" s="98">
        <v>1270</v>
      </c>
      <c r="AA15" s="98">
        <v>1733</v>
      </c>
      <c r="AB15" s="98">
        <v>2190</v>
      </c>
      <c r="AC15" s="98">
        <v>726</v>
      </c>
    </row>
    <row r="16" spans="2:29" ht="25.5" x14ac:dyDescent="0.2">
      <c r="B16" s="3" t="s">
        <v>204</v>
      </c>
      <c r="C16" s="11" t="s">
        <v>222</v>
      </c>
      <c r="D16" s="15">
        <v>455</v>
      </c>
      <c r="E16" s="15">
        <v>0</v>
      </c>
      <c r="F16" s="15">
        <v>0</v>
      </c>
      <c r="G16" s="15">
        <v>0</v>
      </c>
      <c r="H16" s="15">
        <v>0</v>
      </c>
      <c r="I16" s="15">
        <v>0</v>
      </c>
      <c r="J16" s="15">
        <v>0</v>
      </c>
      <c r="K16" s="15">
        <v>0</v>
      </c>
      <c r="L16" s="15">
        <v>1</v>
      </c>
      <c r="M16" s="15">
        <v>0</v>
      </c>
      <c r="N16" s="15">
        <v>13</v>
      </c>
      <c r="O16" s="15">
        <v>13</v>
      </c>
      <c r="P16" s="15">
        <v>14</v>
      </c>
      <c r="Q16" s="68">
        <v>0</v>
      </c>
      <c r="R16" s="68">
        <v>0</v>
      </c>
      <c r="S16" s="68">
        <v>1</v>
      </c>
      <c r="T16" s="68">
        <v>1</v>
      </c>
      <c r="U16" s="68">
        <v>0</v>
      </c>
      <c r="V16" s="68">
        <v>0</v>
      </c>
      <c r="W16" s="68">
        <v>0</v>
      </c>
      <c r="X16" s="68">
        <v>0</v>
      </c>
      <c r="Y16" s="68">
        <v>0</v>
      </c>
      <c r="Z16" s="68">
        <v>0</v>
      </c>
      <c r="AA16" s="68">
        <v>0</v>
      </c>
      <c r="AB16" s="68">
        <v>0</v>
      </c>
      <c r="AC16" s="68">
        <v>0</v>
      </c>
    </row>
    <row r="17" spans="2:29" x14ac:dyDescent="0.2">
      <c r="B17" s="11" t="s">
        <v>197</v>
      </c>
      <c r="C17" s="11" t="s">
        <v>199</v>
      </c>
      <c r="D17" s="16">
        <v>2063</v>
      </c>
      <c r="E17" s="16">
        <v>522</v>
      </c>
      <c r="F17" s="16">
        <v>1154</v>
      </c>
      <c r="G17" s="16">
        <v>1890</v>
      </c>
      <c r="H17" s="16">
        <v>2708</v>
      </c>
      <c r="I17" s="16">
        <v>689</v>
      </c>
      <c r="J17" s="16">
        <v>1309</v>
      </c>
      <c r="K17" s="16">
        <v>1875</v>
      </c>
      <c r="L17" s="16">
        <v>2620</v>
      </c>
      <c r="M17" s="16">
        <v>574</v>
      </c>
      <c r="N17" s="16">
        <v>1056</v>
      </c>
      <c r="O17" s="16">
        <v>1543</v>
      </c>
      <c r="P17" s="16">
        <v>1967</v>
      </c>
      <c r="Q17" s="70">
        <v>425</v>
      </c>
      <c r="R17" s="70">
        <v>877</v>
      </c>
      <c r="S17" s="70">
        <v>1260</v>
      </c>
      <c r="T17" s="70">
        <v>1632</v>
      </c>
      <c r="U17" s="70">
        <v>309</v>
      </c>
      <c r="V17" s="70">
        <v>606</v>
      </c>
      <c r="W17" s="70">
        <v>896</v>
      </c>
      <c r="X17" s="68">
        <v>1253</v>
      </c>
      <c r="Y17" s="68">
        <v>276</v>
      </c>
      <c r="Z17" s="68">
        <v>611</v>
      </c>
      <c r="AA17" s="68">
        <v>928</v>
      </c>
      <c r="AB17" s="68">
        <v>1282</v>
      </c>
      <c r="AC17" s="68">
        <v>279</v>
      </c>
    </row>
    <row r="18" spans="2:29" x14ac:dyDescent="0.2">
      <c r="B18" s="11" t="s">
        <v>198</v>
      </c>
      <c r="C18" s="11" t="s">
        <v>200</v>
      </c>
      <c r="D18" s="16">
        <v>-1709</v>
      </c>
      <c r="E18" s="16">
        <v>-487</v>
      </c>
      <c r="F18" s="16">
        <v>-1094</v>
      </c>
      <c r="G18" s="16">
        <v>-1807</v>
      </c>
      <c r="H18" s="16">
        <v>-2624</v>
      </c>
      <c r="I18" s="16">
        <v>-649</v>
      </c>
      <c r="J18" s="16">
        <v>-1228</v>
      </c>
      <c r="K18" s="16">
        <v>-1756</v>
      </c>
      <c r="L18" s="16">
        <v>-2467</v>
      </c>
      <c r="M18" s="16">
        <v>-524</v>
      </c>
      <c r="N18" s="16">
        <v>-969</v>
      </c>
      <c r="O18" s="16">
        <v>-1407</v>
      </c>
      <c r="P18" s="16">
        <v>-1839</v>
      </c>
      <c r="Q18" s="70">
        <v>-392</v>
      </c>
      <c r="R18" s="70">
        <v>-799</v>
      </c>
      <c r="S18" s="70">
        <v>-1140</v>
      </c>
      <c r="T18" s="70">
        <v>-1470</v>
      </c>
      <c r="U18" s="70">
        <v>-265</v>
      </c>
      <c r="V18" s="70">
        <v>-532</v>
      </c>
      <c r="W18" s="70">
        <v>-780</v>
      </c>
      <c r="X18" s="68">
        <v>-1081</v>
      </c>
      <c r="Y18" s="68">
        <v>-234</v>
      </c>
      <c r="Z18" s="68">
        <v>-536</v>
      </c>
      <c r="AA18" s="68">
        <v>-803</v>
      </c>
      <c r="AB18" s="68">
        <v>-1135</v>
      </c>
      <c r="AC18" s="68">
        <v>-241</v>
      </c>
    </row>
    <row r="19" spans="2:29" x14ac:dyDescent="0.2">
      <c r="B19" s="3" t="s">
        <v>8</v>
      </c>
      <c r="C19" s="3" t="s">
        <v>203</v>
      </c>
      <c r="D19" s="15">
        <v>1466</v>
      </c>
      <c r="E19" s="15">
        <v>241</v>
      </c>
      <c r="F19" s="15">
        <v>493</v>
      </c>
      <c r="G19" s="16">
        <v>742</v>
      </c>
      <c r="H19" s="16">
        <v>1120</v>
      </c>
      <c r="I19" s="16">
        <v>1028</v>
      </c>
      <c r="J19" s="16">
        <v>3364</v>
      </c>
      <c r="K19" s="16">
        <v>3599</v>
      </c>
      <c r="L19" s="16">
        <v>3929</v>
      </c>
      <c r="M19" s="16">
        <v>353</v>
      </c>
      <c r="N19" s="16">
        <v>651</v>
      </c>
      <c r="O19" s="16">
        <v>941</v>
      </c>
      <c r="P19" s="16">
        <v>1221</v>
      </c>
      <c r="Q19" s="70">
        <v>340</v>
      </c>
      <c r="R19" s="70">
        <v>719</v>
      </c>
      <c r="S19" s="70">
        <v>1050</v>
      </c>
      <c r="T19" s="70">
        <v>1117</v>
      </c>
      <c r="U19" s="70">
        <v>469</v>
      </c>
      <c r="V19" s="70">
        <v>709</v>
      </c>
      <c r="W19" s="70">
        <v>841</v>
      </c>
      <c r="X19" s="68">
        <v>-2426</v>
      </c>
      <c r="Y19" s="68">
        <v>206</v>
      </c>
      <c r="Z19" s="68">
        <v>528</v>
      </c>
      <c r="AA19" s="68">
        <v>615</v>
      </c>
      <c r="AB19" s="68">
        <v>980</v>
      </c>
      <c r="AC19" s="68">
        <v>315</v>
      </c>
    </row>
    <row r="20" spans="2:29" s="7" customFormat="1" x14ac:dyDescent="0.2">
      <c r="B20" s="9" t="s">
        <v>9</v>
      </c>
      <c r="C20" s="9" t="s">
        <v>30</v>
      </c>
      <c r="D20" s="14">
        <v>37199</v>
      </c>
      <c r="E20" s="14">
        <v>9412</v>
      </c>
      <c r="F20" s="14">
        <v>17934</v>
      </c>
      <c r="G20" s="14">
        <v>27267</v>
      </c>
      <c r="H20" s="14">
        <v>37102</v>
      </c>
      <c r="I20" s="14">
        <v>10526</v>
      </c>
      <c r="J20" s="14">
        <v>21936</v>
      </c>
      <c r="K20" s="14">
        <v>31357</v>
      </c>
      <c r="L20" s="14">
        <v>42404</v>
      </c>
      <c r="M20" s="14">
        <v>8114</v>
      </c>
      <c r="N20" s="14">
        <v>18665</v>
      </c>
      <c r="O20" s="14">
        <v>27099</v>
      </c>
      <c r="P20" s="14">
        <v>35251</v>
      </c>
      <c r="Q20" s="14">
        <v>8456</v>
      </c>
      <c r="R20" s="14">
        <v>16442</v>
      </c>
      <c r="S20" s="14">
        <v>25516</v>
      </c>
      <c r="T20" s="14">
        <v>35724</v>
      </c>
      <c r="U20" s="14">
        <v>11903</v>
      </c>
      <c r="V20" s="14">
        <v>23340.400000000001</v>
      </c>
      <c r="W20" s="14">
        <v>34005</v>
      </c>
      <c r="X20" s="14">
        <v>40474</v>
      </c>
      <c r="Y20" s="14">
        <v>10076</v>
      </c>
      <c r="Z20" s="14">
        <v>20585</v>
      </c>
      <c r="AA20" s="14">
        <v>30674</v>
      </c>
      <c r="AB20" s="14">
        <v>41294</v>
      </c>
      <c r="AC20" s="14">
        <v>11056</v>
      </c>
    </row>
    <row r="21" spans="2:29" x14ac:dyDescent="0.2">
      <c r="B21" s="3" t="s">
        <v>10</v>
      </c>
      <c r="C21" s="3" t="s">
        <v>31</v>
      </c>
      <c r="D21" s="15">
        <v>-7919.9558630000001</v>
      </c>
      <c r="E21" s="15">
        <v>-2054</v>
      </c>
      <c r="F21" s="15">
        <v>-4151</v>
      </c>
      <c r="G21" s="15">
        <v>-6430</v>
      </c>
      <c r="H21" s="15">
        <v>-8709</v>
      </c>
      <c r="I21" s="15">
        <v>-2158</v>
      </c>
      <c r="J21" s="15">
        <v>-4419</v>
      </c>
      <c r="K21" s="15">
        <v>-6891</v>
      </c>
      <c r="L21" s="15">
        <v>-9333</v>
      </c>
      <c r="M21" s="15">
        <v>-2337</v>
      </c>
      <c r="N21" s="15">
        <v>-4449</v>
      </c>
      <c r="O21" s="15">
        <v>-6708</v>
      </c>
      <c r="P21" s="15">
        <v>-9254</v>
      </c>
      <c r="Q21" s="68">
        <v>-2215</v>
      </c>
      <c r="R21" s="68">
        <v>-4564</v>
      </c>
      <c r="S21" s="68">
        <v>-6819</v>
      </c>
      <c r="T21" s="68">
        <v>-9512</v>
      </c>
      <c r="U21" s="68">
        <v>-2581</v>
      </c>
      <c r="V21" s="68">
        <v>-4982</v>
      </c>
      <c r="W21" s="68">
        <v>-7471</v>
      </c>
      <c r="X21" s="68">
        <v>-10109</v>
      </c>
      <c r="Y21" s="68">
        <v>-2539</v>
      </c>
      <c r="Z21" s="68">
        <v>-5110</v>
      </c>
      <c r="AA21" s="68">
        <v>-7954</v>
      </c>
      <c r="AB21" s="68">
        <v>-10626</v>
      </c>
      <c r="AC21" s="68">
        <v>-2701</v>
      </c>
    </row>
    <row r="22" spans="2:29" x14ac:dyDescent="0.2">
      <c r="B22" s="3" t="s">
        <v>189</v>
      </c>
      <c r="C22" s="3" t="s">
        <v>185</v>
      </c>
      <c r="D22" s="15">
        <v>-6952.2855470000004</v>
      </c>
      <c r="E22" s="15">
        <v>-2167</v>
      </c>
      <c r="F22" s="15">
        <v>-3919</v>
      </c>
      <c r="G22" s="15">
        <v>-5664</v>
      </c>
      <c r="H22" s="15">
        <v>-7605</v>
      </c>
      <c r="I22" s="15">
        <v>-2371</v>
      </c>
      <c r="J22" s="15">
        <v>-4012</v>
      </c>
      <c r="K22" s="15">
        <v>-5538</v>
      </c>
      <c r="L22" s="15">
        <v>-7445</v>
      </c>
      <c r="M22" s="15">
        <v>-2555</v>
      </c>
      <c r="N22" s="15">
        <v>-4151</v>
      </c>
      <c r="O22" s="15">
        <v>-5863</v>
      </c>
      <c r="P22" s="15">
        <v>-7843</v>
      </c>
      <c r="Q22" s="68">
        <v>-2862</v>
      </c>
      <c r="R22" s="68">
        <v>-4615</v>
      </c>
      <c r="S22" s="68">
        <v>-6210</v>
      </c>
      <c r="T22" s="68">
        <v>-7980</v>
      </c>
      <c r="U22" s="68">
        <v>-3230</v>
      </c>
      <c r="V22" s="68">
        <v>-5037</v>
      </c>
      <c r="W22" s="68">
        <v>-6901</v>
      </c>
      <c r="X22" s="68">
        <v>-9217</v>
      </c>
      <c r="Y22" s="68">
        <v>-3159</v>
      </c>
      <c r="Z22" s="68">
        <v>-5093</v>
      </c>
      <c r="AA22" s="68">
        <v>-6904</v>
      </c>
      <c r="AB22" s="68">
        <v>-9197</v>
      </c>
      <c r="AC22" s="68">
        <v>-2795</v>
      </c>
    </row>
    <row r="23" spans="2:29" x14ac:dyDescent="0.2">
      <c r="B23" s="58" t="s">
        <v>188</v>
      </c>
      <c r="C23" s="58" t="s">
        <v>186</v>
      </c>
      <c r="D23" s="60">
        <v>-6229</v>
      </c>
      <c r="E23" s="60">
        <v>-1434</v>
      </c>
      <c r="F23" s="60">
        <v>-3162</v>
      </c>
      <c r="G23" s="60">
        <v>-4900</v>
      </c>
      <c r="H23" s="60">
        <v>-6834</v>
      </c>
      <c r="I23" s="60">
        <v>-1470</v>
      </c>
      <c r="J23" s="60">
        <v>-3082</v>
      </c>
      <c r="K23" s="60">
        <v>-4600</v>
      </c>
      <c r="L23" s="60">
        <v>-6499</v>
      </c>
      <c r="M23" s="60">
        <v>-1513.6929520000001</v>
      </c>
      <c r="N23" s="60">
        <v>-3077.8137429999997</v>
      </c>
      <c r="O23" s="60">
        <v>-4781.6951330000002</v>
      </c>
      <c r="P23" s="60">
        <v>-6753.2423520000002</v>
      </c>
      <c r="Q23" s="100">
        <v>-1553.958556</v>
      </c>
      <c r="R23" s="100">
        <v>-3303.5430539999998</v>
      </c>
      <c r="S23" s="100">
        <v>-4885.8792759999997</v>
      </c>
      <c r="T23" s="100">
        <v>-6643.9586490000002</v>
      </c>
      <c r="U23" s="100">
        <v>-1742.9152369999999</v>
      </c>
      <c r="V23" s="100">
        <v>-3564.0834890000001</v>
      </c>
      <c r="W23" s="100">
        <v>-5416.7004290000004</v>
      </c>
      <c r="X23" s="103">
        <v>-7720.9975489999997</v>
      </c>
      <c r="Y23" s="103">
        <v>-1737.126424</v>
      </c>
      <c r="Z23" s="103">
        <v>-3685.638942</v>
      </c>
      <c r="AA23" s="103">
        <v>-5485.8483969999997</v>
      </c>
      <c r="AB23" s="103">
        <v>-7767.2447531899998</v>
      </c>
      <c r="AC23" s="103">
        <v>-1904.8339999999998</v>
      </c>
    </row>
    <row r="24" spans="2:29" ht="25.5" x14ac:dyDescent="0.2">
      <c r="B24" s="59" t="s">
        <v>190</v>
      </c>
      <c r="C24" s="59" t="s">
        <v>187</v>
      </c>
      <c r="D24" s="61">
        <v>-723</v>
      </c>
      <c r="E24" s="61">
        <v>-733</v>
      </c>
      <c r="F24" s="61">
        <v>-757</v>
      </c>
      <c r="G24" s="61">
        <v>-764</v>
      </c>
      <c r="H24" s="61">
        <v>-771</v>
      </c>
      <c r="I24" s="61">
        <v>-901</v>
      </c>
      <c r="J24" s="61">
        <v>-930</v>
      </c>
      <c r="K24" s="61">
        <v>-938</v>
      </c>
      <c r="L24" s="61">
        <v>-946</v>
      </c>
      <c r="M24" s="61">
        <v>-1041.3070479999999</v>
      </c>
      <c r="N24" s="61">
        <v>-1073.1862570000001</v>
      </c>
      <c r="O24" s="61">
        <v>-1081.3048670000001</v>
      </c>
      <c r="P24" s="61">
        <v>-1089.757648</v>
      </c>
      <c r="Q24" s="99">
        <v>-1308.041444</v>
      </c>
      <c r="R24" s="99">
        <v>-1311.456946</v>
      </c>
      <c r="S24" s="99">
        <v>-1324.1207240000001</v>
      </c>
      <c r="T24" s="99">
        <v>-1336.0413510000001</v>
      </c>
      <c r="U24" s="99">
        <v>-1487.0847630000001</v>
      </c>
      <c r="V24" s="99">
        <v>-1472.9165109999999</v>
      </c>
      <c r="W24" s="99">
        <v>-1484.299571</v>
      </c>
      <c r="X24" s="108">
        <v>-1496.0024510000001</v>
      </c>
      <c r="Y24" s="108">
        <v>-1421.873576</v>
      </c>
      <c r="Z24" s="108">
        <v>-1407.361058</v>
      </c>
      <c r="AA24" s="108">
        <v>-1418.1516029999998</v>
      </c>
      <c r="AB24" s="108">
        <v>-1429.75524681</v>
      </c>
      <c r="AC24" s="108">
        <v>-890.16600000000005</v>
      </c>
    </row>
    <row r="25" spans="2:29" x14ac:dyDescent="0.2">
      <c r="B25" s="3" t="s">
        <v>11</v>
      </c>
      <c r="C25" s="3" t="s">
        <v>32</v>
      </c>
      <c r="D25" s="15">
        <v>-1380</v>
      </c>
      <c r="E25" s="15">
        <v>-346</v>
      </c>
      <c r="F25" s="15">
        <v>-699</v>
      </c>
      <c r="G25" s="15">
        <v>-1059</v>
      </c>
      <c r="H25" s="15">
        <v>-1455</v>
      </c>
      <c r="I25" s="15">
        <v>-490</v>
      </c>
      <c r="J25" s="15">
        <v>-1013</v>
      </c>
      <c r="K25" s="15">
        <v>-1637</v>
      </c>
      <c r="L25" s="15">
        <v>-2256</v>
      </c>
      <c r="M25" s="15">
        <v>-573</v>
      </c>
      <c r="N25" s="15">
        <v>-1142</v>
      </c>
      <c r="O25" s="15">
        <v>-1744</v>
      </c>
      <c r="P25" s="15">
        <v>-2155</v>
      </c>
      <c r="Q25" s="68">
        <v>-553</v>
      </c>
      <c r="R25" s="68">
        <v>-1132</v>
      </c>
      <c r="S25" s="68">
        <v>-1716</v>
      </c>
      <c r="T25" s="68">
        <v>-2342</v>
      </c>
      <c r="U25" s="68">
        <v>-616</v>
      </c>
      <c r="V25" s="68">
        <v>-1255</v>
      </c>
      <c r="W25" s="68">
        <v>-1942</v>
      </c>
      <c r="X25" s="68">
        <v>-2661</v>
      </c>
      <c r="Y25" s="68">
        <v>-711</v>
      </c>
      <c r="Z25" s="68">
        <v>-1379</v>
      </c>
      <c r="AA25" s="68">
        <v>-2064</v>
      </c>
      <c r="AB25" s="68">
        <v>-2766</v>
      </c>
      <c r="AC25" s="68">
        <v>-704</v>
      </c>
    </row>
    <row r="26" spans="2:29" s="7" customFormat="1" x14ac:dyDescent="0.2">
      <c r="B26" s="9" t="s">
        <v>12</v>
      </c>
      <c r="C26" s="9" t="s">
        <v>33</v>
      </c>
      <c r="D26" s="14">
        <v>-16251.666716</v>
      </c>
      <c r="E26" s="14">
        <v>-4567</v>
      </c>
      <c r="F26" s="14">
        <v>-8769</v>
      </c>
      <c r="G26" s="14">
        <v>-13153</v>
      </c>
      <c r="H26" s="14">
        <v>-17769</v>
      </c>
      <c r="I26" s="14">
        <v>-5019</v>
      </c>
      <c r="J26" s="14">
        <v>-9444</v>
      </c>
      <c r="K26" s="14">
        <v>-14066</v>
      </c>
      <c r="L26" s="14">
        <v>-19034</v>
      </c>
      <c r="M26" s="14">
        <v>-5465</v>
      </c>
      <c r="N26" s="14">
        <v>-9742</v>
      </c>
      <c r="O26" s="14">
        <v>-14315</v>
      </c>
      <c r="P26" s="14">
        <v>-19252</v>
      </c>
      <c r="Q26" s="14">
        <v>-5630</v>
      </c>
      <c r="R26" s="14">
        <v>-10311</v>
      </c>
      <c r="S26" s="14">
        <v>-14745</v>
      </c>
      <c r="T26" s="14">
        <v>-19834</v>
      </c>
      <c r="U26" s="14">
        <v>-6427</v>
      </c>
      <c r="V26" s="14">
        <v>-11274</v>
      </c>
      <c r="W26" s="14">
        <v>-16314</v>
      </c>
      <c r="X26" s="14">
        <v>-21987</v>
      </c>
      <c r="Y26" s="14">
        <v>-6409</v>
      </c>
      <c r="Z26" s="14">
        <v>-11582</v>
      </c>
      <c r="AA26" s="14">
        <v>-16922</v>
      </c>
      <c r="AB26" s="14">
        <v>-22589</v>
      </c>
      <c r="AC26" s="14">
        <v>-6200</v>
      </c>
    </row>
    <row r="27" spans="2:29" x14ac:dyDescent="0.2">
      <c r="B27" s="3" t="s">
        <v>13</v>
      </c>
      <c r="C27" s="3" t="s">
        <v>34</v>
      </c>
      <c r="D27" s="15">
        <v>-614.79806699999995</v>
      </c>
      <c r="E27" s="15">
        <v>-168</v>
      </c>
      <c r="F27" s="15">
        <v>-405</v>
      </c>
      <c r="G27" s="15">
        <v>-798</v>
      </c>
      <c r="H27" s="15">
        <v>-983</v>
      </c>
      <c r="I27" s="15">
        <v>31</v>
      </c>
      <c r="J27" s="15">
        <v>-124</v>
      </c>
      <c r="K27" s="15">
        <v>-339</v>
      </c>
      <c r="L27" s="15">
        <v>-403</v>
      </c>
      <c r="M27" s="15">
        <v>-75</v>
      </c>
      <c r="N27" s="15">
        <v>-4841</v>
      </c>
      <c r="O27" s="15">
        <v>-5296</v>
      </c>
      <c r="P27" s="15">
        <v>-5926</v>
      </c>
      <c r="Q27" s="68">
        <v>329</v>
      </c>
      <c r="R27" s="68">
        <v>1626</v>
      </c>
      <c r="S27" s="68">
        <v>2903</v>
      </c>
      <c r="T27" s="68">
        <v>3253</v>
      </c>
      <c r="U27" s="68">
        <v>102</v>
      </c>
      <c r="V27" s="68">
        <v>-23</v>
      </c>
      <c r="W27" s="68">
        <v>-781</v>
      </c>
      <c r="X27" s="68">
        <v>-1497</v>
      </c>
      <c r="Y27" s="68">
        <v>152</v>
      </c>
      <c r="Z27" s="68">
        <v>1411</v>
      </c>
      <c r="AA27" s="68">
        <v>1336</v>
      </c>
      <c r="AB27" s="68">
        <v>-1376</v>
      </c>
      <c r="AC27" s="68">
        <v>-91</v>
      </c>
    </row>
    <row r="28" spans="2:29" x14ac:dyDescent="0.2">
      <c r="B28" s="28" t="s">
        <v>14</v>
      </c>
      <c r="C28" s="28" t="s">
        <v>35</v>
      </c>
      <c r="D28" s="29">
        <v>637</v>
      </c>
      <c r="E28" s="29">
        <v>172</v>
      </c>
      <c r="F28" s="29">
        <v>352</v>
      </c>
      <c r="G28" s="29">
        <v>475</v>
      </c>
      <c r="H28" s="29">
        <v>581</v>
      </c>
      <c r="I28" s="29">
        <v>107</v>
      </c>
      <c r="J28" s="29">
        <v>220</v>
      </c>
      <c r="K28" s="29">
        <v>222</v>
      </c>
      <c r="L28" s="29">
        <v>218</v>
      </c>
      <c r="M28" s="29">
        <v>-8</v>
      </c>
      <c r="N28" s="29">
        <v>-17</v>
      </c>
      <c r="O28" s="29">
        <v>-27</v>
      </c>
      <c r="P28" s="29">
        <v>-43</v>
      </c>
      <c r="Q28" s="98">
        <v>-12</v>
      </c>
      <c r="R28" s="98">
        <v>-24</v>
      </c>
      <c r="S28" s="98">
        <v>-36</v>
      </c>
      <c r="T28" s="98">
        <v>-64</v>
      </c>
      <c r="U28" s="98">
        <v>-24</v>
      </c>
      <c r="V28" s="98">
        <v>-23</v>
      </c>
      <c r="W28" s="98">
        <v>-24</v>
      </c>
      <c r="X28" s="98">
        <v>-30</v>
      </c>
      <c r="Y28" s="98">
        <v>-7</v>
      </c>
      <c r="Z28" s="98">
        <v>-8</v>
      </c>
      <c r="AA28" s="98">
        <v>-9</v>
      </c>
      <c r="AB28" s="98">
        <v>-21</v>
      </c>
      <c r="AC28" s="98">
        <v>-4</v>
      </c>
    </row>
    <row r="29" spans="2:29" s="7" customFormat="1" x14ac:dyDescent="0.2">
      <c r="B29" s="9" t="s">
        <v>15</v>
      </c>
      <c r="C29" s="9" t="s">
        <v>36</v>
      </c>
      <c r="D29" s="14">
        <v>20969</v>
      </c>
      <c r="E29" s="14">
        <v>4849</v>
      </c>
      <c r="F29" s="14">
        <v>9112</v>
      </c>
      <c r="G29" s="14">
        <v>13791</v>
      </c>
      <c r="H29" s="14">
        <v>18931</v>
      </c>
      <c r="I29" s="14">
        <v>5645</v>
      </c>
      <c r="J29" s="14">
        <v>12588</v>
      </c>
      <c r="K29" s="14">
        <v>17174</v>
      </c>
      <c r="L29" s="14">
        <v>23185</v>
      </c>
      <c r="M29" s="14">
        <v>2566</v>
      </c>
      <c r="N29" s="14">
        <v>4065</v>
      </c>
      <c r="O29" s="14">
        <v>7461</v>
      </c>
      <c r="P29" s="14">
        <v>10030</v>
      </c>
      <c r="Q29" s="14">
        <v>3143</v>
      </c>
      <c r="R29" s="14">
        <v>7733</v>
      </c>
      <c r="S29" s="14">
        <v>13638</v>
      </c>
      <c r="T29" s="14">
        <v>19079</v>
      </c>
      <c r="U29" s="14">
        <v>5554</v>
      </c>
      <c r="V29" s="14">
        <v>12020.400000000001</v>
      </c>
      <c r="W29" s="14">
        <v>16886</v>
      </c>
      <c r="X29" s="14">
        <v>16960</v>
      </c>
      <c r="Y29" s="14">
        <v>3812</v>
      </c>
      <c r="Z29" s="14">
        <v>10406</v>
      </c>
      <c r="AA29" s="14">
        <v>15079</v>
      </c>
      <c r="AB29" s="14">
        <v>17308</v>
      </c>
      <c r="AC29" s="14">
        <v>4761</v>
      </c>
    </row>
    <row r="30" spans="2:29" x14ac:dyDescent="0.2">
      <c r="B30" s="3" t="s">
        <v>16</v>
      </c>
      <c r="C30" s="3" t="s">
        <v>37</v>
      </c>
      <c r="D30" s="15">
        <v>-3453</v>
      </c>
      <c r="E30" s="15">
        <v>-829</v>
      </c>
      <c r="F30" s="15">
        <v>-1592</v>
      </c>
      <c r="G30" s="15">
        <v>-2264</v>
      </c>
      <c r="H30" s="15">
        <v>-3174</v>
      </c>
      <c r="I30" s="15">
        <v>-812</v>
      </c>
      <c r="J30" s="15">
        <v>-1656</v>
      </c>
      <c r="K30" s="15">
        <v>-2449</v>
      </c>
      <c r="L30" s="15">
        <v>-3494</v>
      </c>
      <c r="M30" s="15">
        <v>-418</v>
      </c>
      <c r="N30" s="15">
        <v>-588</v>
      </c>
      <c r="O30" s="15">
        <v>-1142</v>
      </c>
      <c r="P30" s="15">
        <v>-1542</v>
      </c>
      <c r="Q30" s="68">
        <v>-404</v>
      </c>
      <c r="R30" s="68">
        <v>-1088</v>
      </c>
      <c r="S30" s="68">
        <v>-2033</v>
      </c>
      <c r="T30" s="68">
        <v>-2919</v>
      </c>
      <c r="U30" s="68">
        <v>-942</v>
      </c>
      <c r="V30" s="68">
        <v>-1936</v>
      </c>
      <c r="W30" s="68">
        <v>-2561</v>
      </c>
      <c r="X30" s="68">
        <v>-2390</v>
      </c>
      <c r="Y30" s="68">
        <v>-195</v>
      </c>
      <c r="Z30" s="68">
        <v>-942</v>
      </c>
      <c r="AA30" s="68">
        <v>-1474</v>
      </c>
      <c r="AB30" s="68">
        <v>-1872</v>
      </c>
      <c r="AC30" s="68">
        <v>-643</v>
      </c>
    </row>
    <row r="31" spans="2:29" s="7" customFormat="1" x14ac:dyDescent="0.2">
      <c r="B31" s="18" t="s">
        <v>17</v>
      </c>
      <c r="C31" s="18" t="s">
        <v>38</v>
      </c>
      <c r="D31" s="22">
        <v>17516</v>
      </c>
      <c r="E31" s="22">
        <v>4020</v>
      </c>
      <c r="F31" s="22">
        <v>7520</v>
      </c>
      <c r="G31" s="22">
        <v>11527</v>
      </c>
      <c r="H31" s="22">
        <v>15757</v>
      </c>
      <c r="I31" s="22">
        <v>4833</v>
      </c>
      <c r="J31" s="22">
        <v>10932</v>
      </c>
      <c r="K31" s="22">
        <v>14725</v>
      </c>
      <c r="L31" s="22">
        <v>19691</v>
      </c>
      <c r="M31" s="22">
        <v>2148</v>
      </c>
      <c r="N31" s="22">
        <v>3477</v>
      </c>
      <c r="O31" s="22">
        <v>6319</v>
      </c>
      <c r="P31" s="22">
        <v>8488</v>
      </c>
      <c r="Q31" s="22">
        <v>2739</v>
      </c>
      <c r="R31" s="22">
        <v>6645</v>
      </c>
      <c r="S31" s="22">
        <v>11605</v>
      </c>
      <c r="T31" s="22">
        <v>16160</v>
      </c>
      <c r="U31" s="22">
        <v>4612</v>
      </c>
      <c r="V31" s="22">
        <v>10084.400000000001</v>
      </c>
      <c r="W31" s="22">
        <v>14325</v>
      </c>
      <c r="X31" s="22">
        <v>14571</v>
      </c>
      <c r="Y31" s="22">
        <v>3617</v>
      </c>
      <c r="Z31" s="22">
        <v>9464</v>
      </c>
      <c r="AA31" s="22">
        <v>13605</v>
      </c>
      <c r="AB31" s="22">
        <v>15436</v>
      </c>
      <c r="AC31" s="22">
        <v>4118</v>
      </c>
    </row>
    <row r="32" spans="2:29" ht="19.5" customHeight="1" x14ac:dyDescent="0.2">
      <c r="B32" s="21" t="s">
        <v>18</v>
      </c>
      <c r="C32" s="21" t="s">
        <v>39</v>
      </c>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row>
    <row r="33" spans="2:29" s="7" customFormat="1" x14ac:dyDescent="0.2">
      <c r="B33" s="19" t="s">
        <v>19</v>
      </c>
      <c r="C33" s="19" t="s">
        <v>40</v>
      </c>
      <c r="D33" s="24">
        <v>17516.876291</v>
      </c>
      <c r="E33" s="24">
        <v>4020</v>
      </c>
      <c r="F33" s="24">
        <v>7520</v>
      </c>
      <c r="G33" s="24">
        <v>11527</v>
      </c>
      <c r="H33" s="24">
        <v>15757</v>
      </c>
      <c r="I33" s="24">
        <v>4833</v>
      </c>
      <c r="J33" s="24">
        <v>10932</v>
      </c>
      <c r="K33" s="24">
        <v>14725</v>
      </c>
      <c r="L33" s="24">
        <v>19691</v>
      </c>
      <c r="M33" s="24">
        <v>2148</v>
      </c>
      <c r="N33" s="24">
        <v>3477</v>
      </c>
      <c r="O33" s="24">
        <v>6319</v>
      </c>
      <c r="P33" s="24">
        <v>8488</v>
      </c>
      <c r="Q33" s="24">
        <v>2739</v>
      </c>
      <c r="R33" s="24">
        <v>6645</v>
      </c>
      <c r="S33" s="24">
        <v>11605</v>
      </c>
      <c r="T33" s="24">
        <v>16160</v>
      </c>
      <c r="U33" s="24">
        <v>4612</v>
      </c>
      <c r="V33" s="24">
        <v>10084</v>
      </c>
      <c r="W33" s="24">
        <v>14325</v>
      </c>
      <c r="X33" s="24">
        <v>14571</v>
      </c>
      <c r="Y33" s="24">
        <v>3617</v>
      </c>
      <c r="Z33" s="24">
        <v>9464</v>
      </c>
      <c r="AA33" s="24">
        <v>13605</v>
      </c>
      <c r="AB33" s="24">
        <v>15436</v>
      </c>
      <c r="AC33" s="24">
        <v>4118</v>
      </c>
    </row>
    <row r="34" spans="2:29" x14ac:dyDescent="0.2">
      <c r="B34" s="3" t="s">
        <v>20</v>
      </c>
      <c r="C34" s="3" t="s">
        <v>41</v>
      </c>
      <c r="D34" s="15">
        <v>-1</v>
      </c>
      <c r="E34" s="15">
        <v>0</v>
      </c>
      <c r="F34" s="15">
        <v>0</v>
      </c>
      <c r="G34" s="15">
        <v>0</v>
      </c>
      <c r="H34" s="15">
        <v>0</v>
      </c>
      <c r="I34" s="15">
        <v>0</v>
      </c>
      <c r="J34" s="15">
        <v>0</v>
      </c>
      <c r="K34" s="15">
        <v>0</v>
      </c>
      <c r="L34" s="15">
        <v>0</v>
      </c>
      <c r="M34" s="15">
        <v>0</v>
      </c>
      <c r="N34" s="15">
        <v>0</v>
      </c>
      <c r="O34" s="15">
        <v>0</v>
      </c>
      <c r="P34" s="15">
        <v>0</v>
      </c>
      <c r="Q34" s="68">
        <v>0</v>
      </c>
      <c r="R34" s="68">
        <v>0</v>
      </c>
      <c r="S34" s="68">
        <v>0</v>
      </c>
      <c r="T34" s="68">
        <v>0</v>
      </c>
      <c r="U34" s="68">
        <v>0</v>
      </c>
      <c r="V34" s="68">
        <v>0</v>
      </c>
      <c r="W34" s="68">
        <v>0</v>
      </c>
      <c r="X34" s="68">
        <v>0</v>
      </c>
      <c r="Y34" s="68">
        <v>0</v>
      </c>
      <c r="Z34" s="68">
        <v>0</v>
      </c>
      <c r="AA34" s="68">
        <v>0</v>
      </c>
      <c r="AB34" s="68">
        <v>0</v>
      </c>
      <c r="AC34" s="68">
        <v>0</v>
      </c>
    </row>
    <row r="36" spans="2:29" ht="303.75" customHeight="1" x14ac:dyDescent="0.2">
      <c r="B36" s="116" t="s">
        <v>300</v>
      </c>
      <c r="C36" s="116" t="s">
        <v>301</v>
      </c>
      <c r="D36"/>
    </row>
    <row r="37" spans="2:29" ht="138.75" customHeight="1" x14ac:dyDescent="0.2">
      <c r="B37" s="78"/>
      <c r="C37" s="79"/>
    </row>
    <row r="38" spans="2:29" ht="14.25" x14ac:dyDescent="0.2">
      <c r="B38"/>
      <c r="C38"/>
    </row>
    <row r="39" spans="2:29" ht="14.25" x14ac:dyDescent="0.2">
      <c r="B39"/>
      <c r="C39"/>
    </row>
  </sheetData>
  <pageMargins left="0.70866141732283472" right="0.70866141732283472" top="0.78740157480314965" bottom="0.78740157480314965" header="0.31496062992125984" footer="0.31496062992125984"/>
  <pageSetup paperSize="9" scale="60" orientation="landscape" r:id="rId1"/>
  <headerFooter>
    <oddHeader>&amp;C&amp;"Calibri"&amp;10&amp;K000000Public&amp;1#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BE036-C01B-4560-8C79-803A990713A1}">
  <sheetPr>
    <pageSetUpPr fitToPage="1"/>
  </sheetPr>
  <dimension ref="B3:AC39"/>
  <sheetViews>
    <sheetView showGridLines="0" zoomScale="80" zoomScaleNormal="80" workbookViewId="0">
      <pane xSplit="2" ySplit="7" topLeftCell="C8" activePane="bottomRight" state="frozen"/>
      <selection activeCell="AI24" sqref="AI24"/>
      <selection pane="topRight" activeCell="AI24" sqref="AI24"/>
      <selection pane="bottomLeft" activeCell="AI24" sqref="AI24"/>
      <selection pane="bottomRight" activeCell="AF24" sqref="AF24"/>
    </sheetView>
  </sheetViews>
  <sheetFormatPr defaultColWidth="9" defaultRowHeight="12.75" outlineLevelCol="1" x14ac:dyDescent="0.2"/>
  <cols>
    <col min="1" max="1" width="3" style="1" customWidth="1"/>
    <col min="2" max="3" width="58.625" style="1" customWidth="1"/>
    <col min="4" max="4" width="0" style="1" hidden="1" customWidth="1" outlineLevel="1"/>
    <col min="5" max="6" width="9.5" style="1" hidden="1" customWidth="1" outlineLevel="1"/>
    <col min="7" max="13" width="0" style="1" hidden="1" customWidth="1" outlineLevel="1"/>
    <col min="14" max="16" width="10.25" style="1" hidden="1" customWidth="1" outlineLevel="1"/>
    <col min="17" max="17" width="9" style="1" collapsed="1"/>
    <col min="18" max="16384" width="9" style="1"/>
  </cols>
  <sheetData>
    <row r="3" spans="2:29" ht="18" x14ac:dyDescent="0.25">
      <c r="B3" s="8"/>
    </row>
    <row r="4" spans="2:29" ht="15" x14ac:dyDescent="0.25">
      <c r="B4" s="17"/>
    </row>
    <row r="5" spans="2:29" ht="18" x14ac:dyDescent="0.25">
      <c r="B5" s="8"/>
    </row>
    <row r="6" spans="2:29" x14ac:dyDescent="0.2">
      <c r="D6" s="72" t="s">
        <v>206</v>
      </c>
      <c r="E6" s="72" t="s">
        <v>205</v>
      </c>
      <c r="F6" s="72" t="s">
        <v>205</v>
      </c>
      <c r="G6" s="72" t="s">
        <v>205</v>
      </c>
      <c r="H6" s="72" t="s">
        <v>205</v>
      </c>
      <c r="I6" s="72" t="s">
        <v>205</v>
      </c>
      <c r="J6" s="72" t="s">
        <v>205</v>
      </c>
      <c r="K6" s="72" t="s">
        <v>205</v>
      </c>
      <c r="L6" s="72" t="s">
        <v>205</v>
      </c>
      <c r="M6" s="72" t="s">
        <v>205</v>
      </c>
      <c r="N6" s="72" t="s">
        <v>205</v>
      </c>
      <c r="O6" s="72" t="s">
        <v>205</v>
      </c>
      <c r="P6" s="72" t="s">
        <v>205</v>
      </c>
      <c r="Q6" s="72" t="s">
        <v>205</v>
      </c>
      <c r="R6" s="72" t="s">
        <v>205</v>
      </c>
      <c r="S6" s="72" t="s">
        <v>205</v>
      </c>
      <c r="T6" s="72" t="s">
        <v>205</v>
      </c>
      <c r="U6" s="72" t="s">
        <v>205</v>
      </c>
      <c r="V6" s="72" t="s">
        <v>205</v>
      </c>
      <c r="W6" s="72" t="s">
        <v>205</v>
      </c>
      <c r="X6" s="72" t="s">
        <v>205</v>
      </c>
      <c r="Y6" s="72" t="s">
        <v>205</v>
      </c>
      <c r="Z6" s="72" t="s">
        <v>205</v>
      </c>
      <c r="AA6" s="72" t="s">
        <v>205</v>
      </c>
      <c r="AB6" s="72" t="s">
        <v>205</v>
      </c>
      <c r="AC6" s="72" t="s">
        <v>205</v>
      </c>
    </row>
    <row r="7" spans="2:29" ht="19.5" customHeight="1" x14ac:dyDescent="0.2">
      <c r="B7" s="26" t="s">
        <v>42</v>
      </c>
      <c r="C7" s="26" t="s">
        <v>43</v>
      </c>
      <c r="D7" s="27" t="s">
        <v>195</v>
      </c>
      <c r="E7" s="30" t="s">
        <v>227</v>
      </c>
      <c r="F7" s="30" t="s">
        <v>228</v>
      </c>
      <c r="G7" s="30" t="s">
        <v>233</v>
      </c>
      <c r="H7" s="30" t="s">
        <v>234</v>
      </c>
      <c r="I7" s="27" t="s">
        <v>240</v>
      </c>
      <c r="J7" s="30" t="s">
        <v>241</v>
      </c>
      <c r="K7" s="30" t="s">
        <v>258</v>
      </c>
      <c r="L7" s="30" t="s">
        <v>259</v>
      </c>
      <c r="M7" s="30" t="s">
        <v>264</v>
      </c>
      <c r="N7" s="30" t="s">
        <v>265</v>
      </c>
      <c r="O7" s="30" t="s">
        <v>266</v>
      </c>
      <c r="P7" s="30" t="s">
        <v>267</v>
      </c>
      <c r="Q7" s="30" t="s">
        <v>268</v>
      </c>
      <c r="R7" s="30" t="s">
        <v>272</v>
      </c>
      <c r="S7" s="30" t="s">
        <v>273</v>
      </c>
      <c r="T7" s="30" t="s">
        <v>274</v>
      </c>
      <c r="U7" s="30" t="s">
        <v>275</v>
      </c>
      <c r="V7" s="30" t="s">
        <v>276</v>
      </c>
      <c r="W7" s="30" t="s">
        <v>277</v>
      </c>
      <c r="X7" s="30" t="s">
        <v>278</v>
      </c>
      <c r="Y7" s="30" t="s">
        <v>291</v>
      </c>
      <c r="Z7" s="30" t="s">
        <v>294</v>
      </c>
      <c r="AA7" s="30" t="s">
        <v>295</v>
      </c>
      <c r="AB7" s="30" t="s">
        <v>296</v>
      </c>
      <c r="AC7" s="30" t="s">
        <v>297</v>
      </c>
    </row>
    <row r="8" spans="2:29" s="4" customFormat="1" x14ac:dyDescent="0.2">
      <c r="B8" s="5" t="s">
        <v>0</v>
      </c>
      <c r="C8" s="5" t="s">
        <v>21</v>
      </c>
      <c r="D8" s="13">
        <v>6892</v>
      </c>
      <c r="E8" s="13">
        <v>7421</v>
      </c>
      <c r="F8" s="13">
        <v>7509</v>
      </c>
      <c r="G8" s="13">
        <v>8753</v>
      </c>
      <c r="H8" s="13">
        <v>10081</v>
      </c>
      <c r="I8" s="13">
        <v>10498</v>
      </c>
      <c r="J8" s="13">
        <v>11296</v>
      </c>
      <c r="K8" s="13">
        <v>12458</v>
      </c>
      <c r="L8" s="13">
        <v>12568</v>
      </c>
      <c r="M8" s="13">
        <v>12737</v>
      </c>
      <c r="N8" s="13">
        <v>8316</v>
      </c>
      <c r="O8" s="13">
        <v>6828</v>
      </c>
      <c r="P8" s="13">
        <v>7799</v>
      </c>
      <c r="Q8" s="13">
        <v>7862</v>
      </c>
      <c r="R8" s="13">
        <v>8092</v>
      </c>
      <c r="S8" s="13">
        <v>8912</v>
      </c>
      <c r="T8" s="13">
        <v>12109</v>
      </c>
      <c r="U8" s="13">
        <v>20839</v>
      </c>
      <c r="V8" s="13">
        <v>25864</v>
      </c>
      <c r="W8" s="13">
        <v>29731</v>
      </c>
      <c r="X8" s="13">
        <v>30854</v>
      </c>
      <c r="Y8" s="13">
        <v>31311</v>
      </c>
      <c r="Z8" s="13">
        <v>31406</v>
      </c>
      <c r="AA8" s="13">
        <v>33112</v>
      </c>
      <c r="AB8" s="13">
        <v>32637</v>
      </c>
      <c r="AC8" s="13">
        <v>28397</v>
      </c>
    </row>
    <row r="9" spans="2:29" s="4" customFormat="1" x14ac:dyDescent="0.2">
      <c r="B9" s="5" t="s">
        <v>1</v>
      </c>
      <c r="C9" s="5" t="s">
        <v>22</v>
      </c>
      <c r="D9" s="13">
        <v>-1055</v>
      </c>
      <c r="E9" s="13">
        <v>-1316</v>
      </c>
      <c r="F9" s="13">
        <v>-1488</v>
      </c>
      <c r="G9" s="13">
        <v>-2178</v>
      </c>
      <c r="H9" s="13">
        <v>-2766</v>
      </c>
      <c r="I9" s="13">
        <v>-2922</v>
      </c>
      <c r="J9" s="13">
        <v>-3578</v>
      </c>
      <c r="K9" s="13">
        <v>-4188</v>
      </c>
      <c r="L9" s="13">
        <v>-4128</v>
      </c>
      <c r="M9" s="13">
        <v>-3918</v>
      </c>
      <c r="N9" s="13">
        <v>-2052</v>
      </c>
      <c r="O9" s="13">
        <v>-1174</v>
      </c>
      <c r="P9" s="13">
        <v>-2434</v>
      </c>
      <c r="Q9" s="13">
        <v>-2722</v>
      </c>
      <c r="R9" s="13">
        <v>-2920</v>
      </c>
      <c r="S9" s="13">
        <v>-3220</v>
      </c>
      <c r="T9" s="13">
        <v>-5213</v>
      </c>
      <c r="U9" s="13">
        <v>-13049</v>
      </c>
      <c r="V9" s="13">
        <v>-17784</v>
      </c>
      <c r="W9" s="13">
        <v>-22048</v>
      </c>
      <c r="X9" s="13">
        <v>-23345</v>
      </c>
      <c r="Y9" s="13">
        <v>-24338</v>
      </c>
      <c r="Z9" s="13">
        <v>-24091</v>
      </c>
      <c r="AA9" s="13">
        <v>-25873</v>
      </c>
      <c r="AB9" s="13">
        <v>-25119</v>
      </c>
      <c r="AC9" s="13">
        <v>-20809</v>
      </c>
    </row>
    <row r="10" spans="2:29" s="7" customFormat="1" x14ac:dyDescent="0.2">
      <c r="B10" s="9" t="s">
        <v>2</v>
      </c>
      <c r="C10" s="9" t="s">
        <v>23</v>
      </c>
      <c r="D10" s="14">
        <v>5837</v>
      </c>
      <c r="E10" s="14">
        <v>6105</v>
      </c>
      <c r="F10" s="14">
        <v>6021</v>
      </c>
      <c r="G10" s="14">
        <v>6575</v>
      </c>
      <c r="H10" s="14">
        <v>7315</v>
      </c>
      <c r="I10" s="14">
        <v>7576</v>
      </c>
      <c r="J10" s="14">
        <v>7718</v>
      </c>
      <c r="K10" s="14">
        <v>8270</v>
      </c>
      <c r="L10" s="14">
        <v>8440</v>
      </c>
      <c r="M10" s="14">
        <v>8819</v>
      </c>
      <c r="N10" s="14">
        <v>6264</v>
      </c>
      <c r="O10" s="14">
        <v>5654</v>
      </c>
      <c r="P10" s="14">
        <v>5365</v>
      </c>
      <c r="Q10" s="14">
        <v>5140</v>
      </c>
      <c r="R10" s="14">
        <v>5172</v>
      </c>
      <c r="S10" s="14">
        <v>5692</v>
      </c>
      <c r="T10" s="14">
        <v>6896</v>
      </c>
      <c r="U10" s="14">
        <v>7790</v>
      </c>
      <c r="V10" s="14">
        <v>8080</v>
      </c>
      <c r="W10" s="14">
        <v>7683</v>
      </c>
      <c r="X10" s="14">
        <v>7509</v>
      </c>
      <c r="Y10" s="14">
        <v>6973</v>
      </c>
      <c r="Z10" s="14">
        <v>7315</v>
      </c>
      <c r="AA10" s="14">
        <v>7239</v>
      </c>
      <c r="AB10" s="14">
        <v>7518</v>
      </c>
      <c r="AC10" s="14">
        <v>7588</v>
      </c>
    </row>
    <row r="11" spans="2:29" s="4" customFormat="1" x14ac:dyDescent="0.2">
      <c r="B11" s="5" t="s">
        <v>3</v>
      </c>
      <c r="C11" s="5" t="s">
        <v>24</v>
      </c>
      <c r="D11" s="13">
        <v>2971</v>
      </c>
      <c r="E11" s="13">
        <v>2741</v>
      </c>
      <c r="F11" s="13">
        <v>2782</v>
      </c>
      <c r="G11" s="13">
        <v>2795</v>
      </c>
      <c r="H11" s="13">
        <v>3109</v>
      </c>
      <c r="I11" s="13">
        <v>2761</v>
      </c>
      <c r="J11" s="13">
        <v>3094</v>
      </c>
      <c r="K11" s="13">
        <v>3247</v>
      </c>
      <c r="L11" s="13">
        <v>3272</v>
      </c>
      <c r="M11" s="13">
        <v>3012</v>
      </c>
      <c r="N11" s="13">
        <v>2823</v>
      </c>
      <c r="O11" s="13">
        <v>2992</v>
      </c>
      <c r="P11" s="13">
        <v>3106</v>
      </c>
      <c r="Q11" s="13">
        <v>3049</v>
      </c>
      <c r="R11" s="13">
        <v>3090</v>
      </c>
      <c r="S11" s="13">
        <v>3323</v>
      </c>
      <c r="T11" s="13">
        <v>3765</v>
      </c>
      <c r="U11" s="13">
        <v>3611</v>
      </c>
      <c r="V11" s="13">
        <v>3637</v>
      </c>
      <c r="W11" s="13">
        <v>3743</v>
      </c>
      <c r="X11" s="13">
        <v>3912</v>
      </c>
      <c r="Y11" s="13">
        <v>3761</v>
      </c>
      <c r="Z11" s="13">
        <v>3922</v>
      </c>
      <c r="AA11" s="13">
        <v>4079</v>
      </c>
      <c r="AB11" s="13">
        <v>4350</v>
      </c>
      <c r="AC11" s="13">
        <v>4160</v>
      </c>
    </row>
    <row r="12" spans="2:29" s="4" customFormat="1" x14ac:dyDescent="0.2">
      <c r="B12" s="5" t="s">
        <v>4</v>
      </c>
      <c r="C12" s="5" t="s">
        <v>25</v>
      </c>
      <c r="D12" s="13">
        <v>-979</v>
      </c>
      <c r="E12" s="13">
        <v>-723</v>
      </c>
      <c r="F12" s="13">
        <v>-773</v>
      </c>
      <c r="G12" s="13">
        <v>-825</v>
      </c>
      <c r="H12" s="13">
        <v>-1084</v>
      </c>
      <c r="I12" s="13">
        <v>-791</v>
      </c>
      <c r="J12" s="13">
        <v>-905</v>
      </c>
      <c r="K12" s="13">
        <v>-927</v>
      </c>
      <c r="L12" s="13">
        <v>-1233</v>
      </c>
      <c r="M12" s="13">
        <v>-1070</v>
      </c>
      <c r="N12" s="13">
        <v>-897</v>
      </c>
      <c r="O12" s="13">
        <v>-1083</v>
      </c>
      <c r="P12" s="13">
        <v>-1292</v>
      </c>
      <c r="Q12" s="13">
        <v>-1178</v>
      </c>
      <c r="R12" s="13">
        <v>-1131</v>
      </c>
      <c r="S12" s="13">
        <v>-1336</v>
      </c>
      <c r="T12" s="13">
        <v>-1754</v>
      </c>
      <c r="U12" s="13">
        <v>-1539</v>
      </c>
      <c r="V12" s="13">
        <v>-1601</v>
      </c>
      <c r="W12" s="13">
        <v>-1620</v>
      </c>
      <c r="X12" s="13">
        <v>-2102</v>
      </c>
      <c r="Y12" s="13">
        <v>-1592</v>
      </c>
      <c r="Z12" s="13">
        <v>-1670</v>
      </c>
      <c r="AA12" s="13">
        <v>-1832</v>
      </c>
      <c r="AB12" s="13">
        <v>-2093</v>
      </c>
      <c r="AC12" s="13">
        <v>-1772</v>
      </c>
    </row>
    <row r="13" spans="2:29" s="7" customFormat="1" x14ac:dyDescent="0.2">
      <c r="B13" s="9" t="s">
        <v>5</v>
      </c>
      <c r="C13" s="9" t="s">
        <v>26</v>
      </c>
      <c r="D13" s="14">
        <v>1992</v>
      </c>
      <c r="E13" s="14">
        <v>2018</v>
      </c>
      <c r="F13" s="14">
        <v>2009</v>
      </c>
      <c r="G13" s="14">
        <v>1970</v>
      </c>
      <c r="H13" s="14">
        <v>2025</v>
      </c>
      <c r="I13" s="14">
        <v>1970</v>
      </c>
      <c r="J13" s="14">
        <v>2189</v>
      </c>
      <c r="K13" s="14">
        <v>2320</v>
      </c>
      <c r="L13" s="14">
        <v>2039</v>
      </c>
      <c r="M13" s="14">
        <v>1942</v>
      </c>
      <c r="N13" s="14">
        <v>1926</v>
      </c>
      <c r="O13" s="14">
        <v>1909</v>
      </c>
      <c r="P13" s="14">
        <v>1814</v>
      </c>
      <c r="Q13" s="14">
        <v>1871</v>
      </c>
      <c r="R13" s="14">
        <v>1959</v>
      </c>
      <c r="S13" s="14">
        <v>1987</v>
      </c>
      <c r="T13" s="14">
        <v>2011</v>
      </c>
      <c r="U13" s="14">
        <v>2072</v>
      </c>
      <c r="V13" s="14">
        <v>2036</v>
      </c>
      <c r="W13" s="14">
        <v>2123</v>
      </c>
      <c r="X13" s="14">
        <v>1810</v>
      </c>
      <c r="Y13" s="14">
        <v>2169</v>
      </c>
      <c r="Z13" s="14">
        <v>2252</v>
      </c>
      <c r="AA13" s="14">
        <v>2247</v>
      </c>
      <c r="AB13" s="14">
        <v>2257</v>
      </c>
      <c r="AC13" s="14">
        <v>2388</v>
      </c>
    </row>
    <row r="14" spans="2:29" x14ac:dyDescent="0.2">
      <c r="B14" s="3" t="s">
        <v>6</v>
      </c>
      <c r="C14" s="3" t="s">
        <v>27</v>
      </c>
      <c r="D14" s="15">
        <v>0</v>
      </c>
      <c r="E14" s="15">
        <v>1</v>
      </c>
      <c r="F14" s="15">
        <v>5</v>
      </c>
      <c r="G14" s="15">
        <v>4</v>
      </c>
      <c r="H14" s="15">
        <v>0</v>
      </c>
      <c r="I14" s="15">
        <v>1</v>
      </c>
      <c r="J14" s="15">
        <v>8</v>
      </c>
      <c r="K14" s="15">
        <v>3</v>
      </c>
      <c r="L14" s="15">
        <v>0</v>
      </c>
      <c r="M14" s="15">
        <v>1</v>
      </c>
      <c r="N14" s="15">
        <v>10</v>
      </c>
      <c r="O14" s="15">
        <v>2</v>
      </c>
      <c r="P14" s="15">
        <v>2</v>
      </c>
      <c r="Q14" s="68">
        <v>2</v>
      </c>
      <c r="R14" s="68">
        <v>10</v>
      </c>
      <c r="S14" s="68">
        <v>4</v>
      </c>
      <c r="T14" s="68">
        <v>1</v>
      </c>
      <c r="U14" s="68">
        <v>1</v>
      </c>
      <c r="V14" s="68">
        <v>10.4</v>
      </c>
      <c r="W14" s="68">
        <v>4.5999999999999996</v>
      </c>
      <c r="X14" s="68">
        <v>2</v>
      </c>
      <c r="Y14" s="68">
        <v>0</v>
      </c>
      <c r="Z14" s="68">
        <v>3</v>
      </c>
      <c r="AA14" s="68">
        <v>3</v>
      </c>
      <c r="AB14" s="68">
        <v>1</v>
      </c>
      <c r="AC14" s="68">
        <v>1</v>
      </c>
    </row>
    <row r="15" spans="2:29" ht="25.5" x14ac:dyDescent="0.2">
      <c r="B15" s="28" t="s">
        <v>7</v>
      </c>
      <c r="C15" s="28" t="s">
        <v>28</v>
      </c>
      <c r="D15" s="29">
        <v>1113</v>
      </c>
      <c r="E15" s="29">
        <v>1012</v>
      </c>
      <c r="F15" s="29">
        <v>210</v>
      </c>
      <c r="G15" s="29">
        <v>512</v>
      </c>
      <c r="H15" s="29">
        <v>116</v>
      </c>
      <c r="I15" s="29">
        <v>-89</v>
      </c>
      <c r="J15" s="29">
        <v>-882</v>
      </c>
      <c r="K15" s="29">
        <v>-1445</v>
      </c>
      <c r="L15" s="29">
        <v>203</v>
      </c>
      <c r="M15" s="29">
        <v>-3051</v>
      </c>
      <c r="N15" s="29">
        <v>2003</v>
      </c>
      <c r="O15" s="29">
        <v>530</v>
      </c>
      <c r="P15" s="29">
        <v>698</v>
      </c>
      <c r="Q15" s="98">
        <v>1070</v>
      </c>
      <c r="R15" s="98">
        <v>421</v>
      </c>
      <c r="S15" s="98">
        <v>1018</v>
      </c>
      <c r="T15" s="98">
        <v>1190</v>
      </c>
      <c r="U15" s="98">
        <v>1527</v>
      </c>
      <c r="V15" s="98">
        <v>1041</v>
      </c>
      <c r="W15" s="98">
        <v>680</v>
      </c>
      <c r="X15" s="98">
        <v>359</v>
      </c>
      <c r="Y15" s="98">
        <v>686</v>
      </c>
      <c r="Z15" s="98">
        <v>584</v>
      </c>
      <c r="AA15" s="98">
        <v>463</v>
      </c>
      <c r="AB15" s="98">
        <v>457</v>
      </c>
      <c r="AC15" s="98">
        <v>726</v>
      </c>
    </row>
    <row r="16" spans="2:29" ht="25.5" x14ac:dyDescent="0.2">
      <c r="B16" s="3" t="s">
        <v>204</v>
      </c>
      <c r="C16" s="3" t="s">
        <v>222</v>
      </c>
      <c r="D16" s="15">
        <v>0</v>
      </c>
      <c r="E16" s="15">
        <v>0</v>
      </c>
      <c r="F16" s="15">
        <v>0</v>
      </c>
      <c r="G16" s="15">
        <v>0</v>
      </c>
      <c r="H16" s="15">
        <v>0</v>
      </c>
      <c r="I16" s="15">
        <v>0</v>
      </c>
      <c r="J16" s="15">
        <v>0</v>
      </c>
      <c r="K16" s="15">
        <v>0</v>
      </c>
      <c r="L16" s="15">
        <v>1</v>
      </c>
      <c r="M16" s="15">
        <v>0</v>
      </c>
      <c r="N16" s="15">
        <v>13</v>
      </c>
      <c r="O16" s="15">
        <v>0</v>
      </c>
      <c r="P16" s="15">
        <v>1</v>
      </c>
      <c r="Q16" s="68">
        <v>0</v>
      </c>
      <c r="R16" s="68">
        <v>0</v>
      </c>
      <c r="S16" s="68">
        <v>1</v>
      </c>
      <c r="T16" s="68">
        <v>0</v>
      </c>
      <c r="U16" s="68">
        <v>0</v>
      </c>
      <c r="V16" s="68">
        <v>0</v>
      </c>
      <c r="W16" s="68">
        <v>0</v>
      </c>
      <c r="X16" s="68">
        <v>0</v>
      </c>
      <c r="Y16" s="68">
        <v>0</v>
      </c>
      <c r="Z16" s="68">
        <v>0</v>
      </c>
      <c r="AA16" s="68">
        <v>0</v>
      </c>
      <c r="AB16" s="68">
        <v>0</v>
      </c>
      <c r="AC16" s="68">
        <v>0</v>
      </c>
    </row>
    <row r="17" spans="2:29" x14ac:dyDescent="0.2">
      <c r="B17" s="11" t="s">
        <v>197</v>
      </c>
      <c r="C17" s="11" t="s">
        <v>199</v>
      </c>
      <c r="D17" s="69">
        <v>636</v>
      </c>
      <c r="E17" s="16">
        <v>522</v>
      </c>
      <c r="F17" s="16">
        <v>632</v>
      </c>
      <c r="G17" s="16">
        <v>736</v>
      </c>
      <c r="H17" s="16">
        <v>818</v>
      </c>
      <c r="I17" s="16">
        <v>689</v>
      </c>
      <c r="J17" s="16">
        <v>620</v>
      </c>
      <c r="K17" s="16">
        <v>566</v>
      </c>
      <c r="L17" s="16">
        <v>745</v>
      </c>
      <c r="M17" s="16">
        <v>574</v>
      </c>
      <c r="N17" s="16">
        <v>482</v>
      </c>
      <c r="O17" s="16">
        <v>487</v>
      </c>
      <c r="P17" s="16">
        <v>424</v>
      </c>
      <c r="Q17" s="70">
        <v>425</v>
      </c>
      <c r="R17" s="70">
        <v>452</v>
      </c>
      <c r="S17" s="70">
        <v>383</v>
      </c>
      <c r="T17" s="70">
        <v>372</v>
      </c>
      <c r="U17" s="70">
        <v>309</v>
      </c>
      <c r="V17" s="70">
        <v>297</v>
      </c>
      <c r="W17" s="70">
        <v>290</v>
      </c>
      <c r="X17" s="68">
        <v>357</v>
      </c>
      <c r="Y17" s="68">
        <v>276</v>
      </c>
      <c r="Z17" s="68">
        <v>335</v>
      </c>
      <c r="AA17" s="68">
        <v>317</v>
      </c>
      <c r="AB17" s="68">
        <v>354</v>
      </c>
      <c r="AC17" s="68">
        <v>279</v>
      </c>
    </row>
    <row r="18" spans="2:29" x14ac:dyDescent="0.2">
      <c r="B18" s="11" t="s">
        <v>198</v>
      </c>
      <c r="C18" s="11" t="s">
        <v>200</v>
      </c>
      <c r="D18" s="69">
        <v>-559</v>
      </c>
      <c r="E18" s="16">
        <v>-487</v>
      </c>
      <c r="F18" s="16">
        <v>-607</v>
      </c>
      <c r="G18" s="16">
        <v>-713</v>
      </c>
      <c r="H18" s="16">
        <v>-817</v>
      </c>
      <c r="I18" s="16">
        <v>-649</v>
      </c>
      <c r="J18" s="16">
        <v>-579</v>
      </c>
      <c r="K18" s="16">
        <v>-528</v>
      </c>
      <c r="L18" s="16">
        <v>-711</v>
      </c>
      <c r="M18" s="16">
        <v>-524</v>
      </c>
      <c r="N18" s="16">
        <v>-445</v>
      </c>
      <c r="O18" s="16">
        <v>-438</v>
      </c>
      <c r="P18" s="16">
        <v>-432</v>
      </c>
      <c r="Q18" s="70">
        <v>-392</v>
      </c>
      <c r="R18" s="70">
        <v>-407</v>
      </c>
      <c r="S18" s="70">
        <v>-341</v>
      </c>
      <c r="T18" s="70">
        <v>-330</v>
      </c>
      <c r="U18" s="70">
        <v>-265</v>
      </c>
      <c r="V18" s="70">
        <v>-267</v>
      </c>
      <c r="W18" s="70">
        <v>-248</v>
      </c>
      <c r="X18" s="68">
        <v>-301</v>
      </c>
      <c r="Y18" s="68">
        <v>-234</v>
      </c>
      <c r="Z18" s="68">
        <v>-302</v>
      </c>
      <c r="AA18" s="68">
        <v>-267</v>
      </c>
      <c r="AB18" s="68">
        <v>-332</v>
      </c>
      <c r="AC18" s="68">
        <v>-241</v>
      </c>
    </row>
    <row r="19" spans="2:29" x14ac:dyDescent="0.2">
      <c r="B19" s="3" t="s">
        <v>8</v>
      </c>
      <c r="C19" s="3" t="s">
        <v>29</v>
      </c>
      <c r="D19" s="15">
        <v>295</v>
      </c>
      <c r="E19" s="15">
        <v>241</v>
      </c>
      <c r="F19" s="15">
        <v>252</v>
      </c>
      <c r="G19" s="15">
        <v>249</v>
      </c>
      <c r="H19" s="15">
        <v>378</v>
      </c>
      <c r="I19" s="15">
        <v>1028</v>
      </c>
      <c r="J19" s="15">
        <v>2336</v>
      </c>
      <c r="K19" s="15">
        <v>235</v>
      </c>
      <c r="L19" s="15">
        <v>330</v>
      </c>
      <c r="M19" s="16">
        <v>353</v>
      </c>
      <c r="N19" s="16">
        <v>298</v>
      </c>
      <c r="O19" s="16">
        <v>290</v>
      </c>
      <c r="P19" s="16">
        <v>280</v>
      </c>
      <c r="Q19" s="70">
        <v>340</v>
      </c>
      <c r="R19" s="70">
        <v>379</v>
      </c>
      <c r="S19" s="70">
        <v>331</v>
      </c>
      <c r="T19" s="70">
        <v>67</v>
      </c>
      <c r="U19" s="70">
        <v>469</v>
      </c>
      <c r="V19" s="70">
        <v>240</v>
      </c>
      <c r="W19" s="70">
        <v>132</v>
      </c>
      <c r="X19" s="68">
        <v>-3267</v>
      </c>
      <c r="Y19" s="68">
        <v>206</v>
      </c>
      <c r="Z19" s="68">
        <v>322</v>
      </c>
      <c r="AA19" s="68">
        <v>87</v>
      </c>
      <c r="AB19" s="68">
        <v>365</v>
      </c>
      <c r="AC19" s="68">
        <v>315</v>
      </c>
    </row>
    <row r="20" spans="2:29" s="7" customFormat="1" x14ac:dyDescent="0.2">
      <c r="B20" s="9" t="s">
        <v>9</v>
      </c>
      <c r="C20" s="9" t="s">
        <v>30</v>
      </c>
      <c r="D20" s="14">
        <v>9314</v>
      </c>
      <c r="E20" s="14">
        <v>9412</v>
      </c>
      <c r="F20" s="14">
        <v>8522</v>
      </c>
      <c r="G20" s="14">
        <v>9333</v>
      </c>
      <c r="H20" s="14">
        <v>9835</v>
      </c>
      <c r="I20" s="14">
        <v>10526</v>
      </c>
      <c r="J20" s="14">
        <v>11410</v>
      </c>
      <c r="K20" s="14">
        <v>9421</v>
      </c>
      <c r="L20" s="14">
        <v>11047</v>
      </c>
      <c r="M20" s="14">
        <v>8114</v>
      </c>
      <c r="N20" s="14">
        <v>10551</v>
      </c>
      <c r="O20" s="14">
        <v>8434</v>
      </c>
      <c r="P20" s="14">
        <v>8152</v>
      </c>
      <c r="Q20" s="14">
        <v>8456</v>
      </c>
      <c r="R20" s="14">
        <v>7986</v>
      </c>
      <c r="S20" s="14">
        <v>9074</v>
      </c>
      <c r="T20" s="14">
        <v>10208</v>
      </c>
      <c r="U20" s="14">
        <v>11903</v>
      </c>
      <c r="V20" s="14">
        <v>11437.400000000001</v>
      </c>
      <c r="W20" s="14">
        <v>10664.599999999999</v>
      </c>
      <c r="X20" s="14">
        <v>6469</v>
      </c>
      <c r="Y20" s="14">
        <v>10076</v>
      </c>
      <c r="Z20" s="14">
        <v>10509</v>
      </c>
      <c r="AA20" s="14">
        <v>10089</v>
      </c>
      <c r="AB20" s="14">
        <v>10620</v>
      </c>
      <c r="AC20" s="14">
        <v>11056</v>
      </c>
    </row>
    <row r="21" spans="2:29" x14ac:dyDescent="0.2">
      <c r="B21" s="3" t="s">
        <v>10</v>
      </c>
      <c r="C21" s="3" t="s">
        <v>31</v>
      </c>
      <c r="D21" s="15">
        <v>-2042</v>
      </c>
      <c r="E21" s="15">
        <v>-2054</v>
      </c>
      <c r="F21" s="15">
        <v>-2097</v>
      </c>
      <c r="G21" s="15">
        <v>-2279</v>
      </c>
      <c r="H21" s="15">
        <v>-2279</v>
      </c>
      <c r="I21" s="15">
        <v>-2158</v>
      </c>
      <c r="J21" s="15">
        <v>-2261</v>
      </c>
      <c r="K21" s="15">
        <v>-2472</v>
      </c>
      <c r="L21" s="15">
        <v>-2442</v>
      </c>
      <c r="M21" s="15">
        <v>-2337</v>
      </c>
      <c r="N21" s="15">
        <v>-2112</v>
      </c>
      <c r="O21" s="15">
        <v>-2259</v>
      </c>
      <c r="P21" s="15">
        <v>-2546</v>
      </c>
      <c r="Q21" s="68">
        <v>-2215</v>
      </c>
      <c r="R21" s="68">
        <v>-2349</v>
      </c>
      <c r="S21" s="68">
        <v>-2255</v>
      </c>
      <c r="T21" s="68">
        <v>-2693</v>
      </c>
      <c r="U21" s="68">
        <v>-2581</v>
      </c>
      <c r="V21" s="68">
        <v>-2401</v>
      </c>
      <c r="W21" s="68">
        <v>-2489</v>
      </c>
      <c r="X21" s="68">
        <v>-2638</v>
      </c>
      <c r="Y21" s="68">
        <v>-2539</v>
      </c>
      <c r="Z21" s="68">
        <v>-2571</v>
      </c>
      <c r="AA21" s="68">
        <v>-2844</v>
      </c>
      <c r="AB21" s="68">
        <v>-2672</v>
      </c>
      <c r="AC21" s="68">
        <v>-2701</v>
      </c>
    </row>
    <row r="22" spans="2:29" x14ac:dyDescent="0.2">
      <c r="B22" s="3" t="s">
        <v>189</v>
      </c>
      <c r="C22" s="3" t="s">
        <v>185</v>
      </c>
      <c r="D22" s="15">
        <v>-1973</v>
      </c>
      <c r="E22" s="15">
        <v>-2167</v>
      </c>
      <c r="F22" s="15">
        <v>-1752</v>
      </c>
      <c r="G22" s="15">
        <v>-1745</v>
      </c>
      <c r="H22" s="15">
        <v>-1941</v>
      </c>
      <c r="I22" s="15">
        <v>-2371</v>
      </c>
      <c r="J22" s="15">
        <v>-1641</v>
      </c>
      <c r="K22" s="15">
        <v>-1526</v>
      </c>
      <c r="L22" s="15">
        <v>-1907</v>
      </c>
      <c r="M22" s="15">
        <v>-2555</v>
      </c>
      <c r="N22" s="15">
        <v>-1596</v>
      </c>
      <c r="O22" s="15">
        <v>-1712</v>
      </c>
      <c r="P22" s="15">
        <v>-1980</v>
      </c>
      <c r="Q22" s="68">
        <v>-2862</v>
      </c>
      <c r="R22" s="68">
        <v>-1753</v>
      </c>
      <c r="S22" s="68">
        <v>-1595</v>
      </c>
      <c r="T22" s="68">
        <v>-1770</v>
      </c>
      <c r="U22" s="68">
        <v>-3230</v>
      </c>
      <c r="V22" s="68">
        <v>-1807</v>
      </c>
      <c r="W22" s="68">
        <v>-1864</v>
      </c>
      <c r="X22" s="68">
        <v>-2316</v>
      </c>
      <c r="Y22" s="68">
        <v>-3159</v>
      </c>
      <c r="Z22" s="68">
        <v>-1934</v>
      </c>
      <c r="AA22" s="68">
        <v>-1811</v>
      </c>
      <c r="AB22" s="68">
        <v>-2293</v>
      </c>
      <c r="AC22" s="68">
        <v>-2795</v>
      </c>
    </row>
    <row r="23" spans="2:29" x14ac:dyDescent="0.2">
      <c r="B23" s="58" t="s">
        <v>188</v>
      </c>
      <c r="C23" s="58" t="s">
        <v>186</v>
      </c>
      <c r="D23" s="60">
        <v>-1967</v>
      </c>
      <c r="E23" s="60">
        <v>-1434</v>
      </c>
      <c r="F23" s="60">
        <v>-1728</v>
      </c>
      <c r="G23" s="60">
        <v>-1738</v>
      </c>
      <c r="H23" s="60">
        <v>-1933</v>
      </c>
      <c r="I23" s="60">
        <v>-1470</v>
      </c>
      <c r="J23" s="60">
        <v>-1612</v>
      </c>
      <c r="K23" s="60">
        <v>-1518</v>
      </c>
      <c r="L23" s="60">
        <v>-1899</v>
      </c>
      <c r="M23" s="60">
        <v>-1513.6929520000001</v>
      </c>
      <c r="N23" s="60">
        <v>-1564</v>
      </c>
      <c r="O23" s="60">
        <v>-1704</v>
      </c>
      <c r="P23" s="60">
        <v>-1971.4972190000001</v>
      </c>
      <c r="Q23" s="100">
        <v>-1553.958556</v>
      </c>
      <c r="R23" s="100">
        <v>-1749.5844979999999</v>
      </c>
      <c r="S23" s="100">
        <v>-1582.3362219999999</v>
      </c>
      <c r="T23" s="100">
        <v>-1758.079373</v>
      </c>
      <c r="U23" s="100">
        <v>-1742.9152369999999</v>
      </c>
      <c r="V23" s="100">
        <v>-1821.1682520000002</v>
      </c>
      <c r="W23" s="100">
        <v>-1852.6169399999999</v>
      </c>
      <c r="X23" s="103">
        <v>-2304.2971200000002</v>
      </c>
      <c r="Y23" s="103">
        <v>-1737.126424</v>
      </c>
      <c r="Z23" s="103">
        <v>-1948.512518</v>
      </c>
      <c r="AA23" s="103">
        <v>-1800.2094550000002</v>
      </c>
      <c r="AB23" s="103">
        <v>-2281.39635619</v>
      </c>
      <c r="AC23" s="103">
        <v>-1904.8339999999998</v>
      </c>
    </row>
    <row r="24" spans="2:29" ht="25.5" x14ac:dyDescent="0.2">
      <c r="B24" s="59" t="s">
        <v>190</v>
      </c>
      <c r="C24" s="59" t="s">
        <v>187</v>
      </c>
      <c r="D24" s="61">
        <v>-6</v>
      </c>
      <c r="E24" s="61">
        <v>-733</v>
      </c>
      <c r="F24" s="61">
        <v>-24</v>
      </c>
      <c r="G24" s="61">
        <v>-7</v>
      </c>
      <c r="H24" s="61">
        <v>-8</v>
      </c>
      <c r="I24" s="61">
        <v>-901</v>
      </c>
      <c r="J24" s="61">
        <v>-29</v>
      </c>
      <c r="K24" s="61">
        <v>-8</v>
      </c>
      <c r="L24" s="61">
        <v>-8</v>
      </c>
      <c r="M24" s="61">
        <v>-1041.3070479999999</v>
      </c>
      <c r="N24" s="61">
        <v>-32</v>
      </c>
      <c r="O24" s="61">
        <v>-8</v>
      </c>
      <c r="P24" s="61">
        <v>-8.5027809999999135</v>
      </c>
      <c r="Q24" s="99">
        <v>-1308.041444</v>
      </c>
      <c r="R24" s="99">
        <v>-3.4155020000000604</v>
      </c>
      <c r="S24" s="99">
        <v>-12.663778000000093</v>
      </c>
      <c r="T24" s="99">
        <v>-11.920626999999968</v>
      </c>
      <c r="U24" s="99">
        <v>-1487.0847630000001</v>
      </c>
      <c r="V24" s="99">
        <v>14.168252000000166</v>
      </c>
      <c r="W24" s="99">
        <v>-11.383060000000114</v>
      </c>
      <c r="X24" s="108">
        <v>-11.70288000000005</v>
      </c>
      <c r="Y24" s="108">
        <v>-1421.873576</v>
      </c>
      <c r="Z24" s="108">
        <v>14.512518</v>
      </c>
      <c r="AA24" s="108">
        <v>-10.790544999999838</v>
      </c>
      <c r="AB24" s="108">
        <v>-11.603643810000221</v>
      </c>
      <c r="AC24" s="108">
        <v>-890.16600000000005</v>
      </c>
    </row>
    <row r="25" spans="2:29" x14ac:dyDescent="0.2">
      <c r="B25" s="3" t="s">
        <v>11</v>
      </c>
      <c r="C25" s="3" t="s">
        <v>32</v>
      </c>
      <c r="D25" s="15">
        <v>-378</v>
      </c>
      <c r="E25" s="15">
        <v>-346</v>
      </c>
      <c r="F25" s="15">
        <v>-353</v>
      </c>
      <c r="G25" s="15">
        <v>-360</v>
      </c>
      <c r="H25" s="15">
        <v>-396</v>
      </c>
      <c r="I25" s="15">
        <v>-490</v>
      </c>
      <c r="J25" s="15">
        <v>-523</v>
      </c>
      <c r="K25" s="15">
        <v>-624</v>
      </c>
      <c r="L25" s="15">
        <v>-619</v>
      </c>
      <c r="M25" s="15">
        <v>-573</v>
      </c>
      <c r="N25" s="15">
        <v>-569</v>
      </c>
      <c r="O25" s="15">
        <v>-602</v>
      </c>
      <c r="P25" s="15">
        <v>-411</v>
      </c>
      <c r="Q25" s="68">
        <v>-553</v>
      </c>
      <c r="R25" s="68">
        <v>-579</v>
      </c>
      <c r="S25" s="68">
        <v>-584</v>
      </c>
      <c r="T25" s="68">
        <v>-626</v>
      </c>
      <c r="U25" s="68">
        <v>-616</v>
      </c>
      <c r="V25" s="68">
        <v>-639</v>
      </c>
      <c r="W25" s="68">
        <v>-687</v>
      </c>
      <c r="X25" s="68">
        <v>-719</v>
      </c>
      <c r="Y25" s="68">
        <v>-711</v>
      </c>
      <c r="Z25" s="68">
        <v>-668</v>
      </c>
      <c r="AA25" s="68">
        <v>-685</v>
      </c>
      <c r="AB25" s="68">
        <v>-702</v>
      </c>
      <c r="AC25" s="68">
        <v>-704</v>
      </c>
    </row>
    <row r="26" spans="2:29" s="7" customFormat="1" x14ac:dyDescent="0.2">
      <c r="B26" s="9" t="s">
        <v>12</v>
      </c>
      <c r="C26" s="9" t="s">
        <v>33</v>
      </c>
      <c r="D26" s="14">
        <v>-4393</v>
      </c>
      <c r="E26" s="14">
        <v>-4567</v>
      </c>
      <c r="F26" s="14">
        <v>-4202</v>
      </c>
      <c r="G26" s="14">
        <v>-4384</v>
      </c>
      <c r="H26" s="14">
        <v>-4616</v>
      </c>
      <c r="I26" s="14">
        <v>-5019</v>
      </c>
      <c r="J26" s="14">
        <v>-4425</v>
      </c>
      <c r="K26" s="14">
        <v>-4622</v>
      </c>
      <c r="L26" s="14">
        <v>-4968</v>
      </c>
      <c r="M26" s="14">
        <v>-5465</v>
      </c>
      <c r="N26" s="14">
        <v>-4277</v>
      </c>
      <c r="O26" s="14">
        <v>-4573</v>
      </c>
      <c r="P26" s="14">
        <v>-4937</v>
      </c>
      <c r="Q26" s="14">
        <v>-5630</v>
      </c>
      <c r="R26" s="14">
        <v>-4681</v>
      </c>
      <c r="S26" s="14">
        <v>-4434</v>
      </c>
      <c r="T26" s="14">
        <v>-5089</v>
      </c>
      <c r="U26" s="14">
        <v>-6427</v>
      </c>
      <c r="V26" s="14">
        <v>-4847</v>
      </c>
      <c r="W26" s="14">
        <v>-5040</v>
      </c>
      <c r="X26" s="14">
        <v>-5673</v>
      </c>
      <c r="Y26" s="14">
        <v>-6409</v>
      </c>
      <c r="Z26" s="14">
        <v>-5173</v>
      </c>
      <c r="AA26" s="14">
        <v>-5340</v>
      </c>
      <c r="AB26" s="14">
        <v>-5667</v>
      </c>
      <c r="AC26" s="14">
        <v>-6200</v>
      </c>
    </row>
    <row r="27" spans="2:29" x14ac:dyDescent="0.2">
      <c r="B27" s="3" t="s">
        <v>13</v>
      </c>
      <c r="C27" s="3" t="s">
        <v>34</v>
      </c>
      <c r="D27" s="15">
        <v>-303</v>
      </c>
      <c r="E27" s="15">
        <v>-168</v>
      </c>
      <c r="F27" s="15">
        <v>-237</v>
      </c>
      <c r="G27" s="15">
        <v>-393</v>
      </c>
      <c r="H27" s="15">
        <v>-185</v>
      </c>
      <c r="I27" s="15">
        <v>31</v>
      </c>
      <c r="J27" s="15">
        <v>-155</v>
      </c>
      <c r="K27" s="15">
        <v>-215</v>
      </c>
      <c r="L27" s="15">
        <v>-64</v>
      </c>
      <c r="M27" s="15">
        <v>-75</v>
      </c>
      <c r="N27" s="15">
        <v>-4766</v>
      </c>
      <c r="O27" s="15">
        <v>-455</v>
      </c>
      <c r="P27" s="15">
        <v>-630</v>
      </c>
      <c r="Q27" s="68">
        <v>329</v>
      </c>
      <c r="R27" s="68">
        <v>1297</v>
      </c>
      <c r="S27" s="68">
        <v>1277</v>
      </c>
      <c r="T27" s="68">
        <v>350</v>
      </c>
      <c r="U27" s="68">
        <v>102</v>
      </c>
      <c r="V27" s="68">
        <v>-125</v>
      </c>
      <c r="W27" s="68">
        <v>-758</v>
      </c>
      <c r="X27" s="68">
        <v>-716</v>
      </c>
      <c r="Y27" s="68">
        <v>152</v>
      </c>
      <c r="Z27" s="68">
        <v>1259</v>
      </c>
      <c r="AA27" s="68">
        <v>-75</v>
      </c>
      <c r="AB27" s="68">
        <v>-2712</v>
      </c>
      <c r="AC27" s="68">
        <v>-91</v>
      </c>
    </row>
    <row r="28" spans="2:29" x14ac:dyDescent="0.2">
      <c r="B28" s="28" t="s">
        <v>14</v>
      </c>
      <c r="C28" s="28" t="s">
        <v>35</v>
      </c>
      <c r="D28" s="29">
        <v>139</v>
      </c>
      <c r="E28" s="29">
        <v>172</v>
      </c>
      <c r="F28" s="29">
        <v>180</v>
      </c>
      <c r="G28" s="29">
        <v>123</v>
      </c>
      <c r="H28" s="29">
        <v>106</v>
      </c>
      <c r="I28" s="29">
        <v>107</v>
      </c>
      <c r="J28" s="29">
        <v>113</v>
      </c>
      <c r="K28" s="29">
        <v>2</v>
      </c>
      <c r="L28" s="29">
        <v>-4</v>
      </c>
      <c r="M28" s="29">
        <v>-8</v>
      </c>
      <c r="N28" s="29">
        <v>-9</v>
      </c>
      <c r="O28" s="29">
        <v>-10</v>
      </c>
      <c r="P28" s="29">
        <v>-16</v>
      </c>
      <c r="Q28" s="98">
        <v>-12</v>
      </c>
      <c r="R28" s="98">
        <v>-12</v>
      </c>
      <c r="S28" s="98">
        <v>-12</v>
      </c>
      <c r="T28" s="98">
        <v>-28</v>
      </c>
      <c r="U28" s="98">
        <v>-24</v>
      </c>
      <c r="V28" s="98">
        <v>1</v>
      </c>
      <c r="W28" s="98">
        <v>-1</v>
      </c>
      <c r="X28" s="98">
        <v>-6</v>
      </c>
      <c r="Y28" s="98">
        <v>-7</v>
      </c>
      <c r="Z28" s="98">
        <v>-1</v>
      </c>
      <c r="AA28" s="98">
        <v>-1</v>
      </c>
      <c r="AB28" s="98">
        <v>-12</v>
      </c>
      <c r="AC28" s="98">
        <v>-4</v>
      </c>
    </row>
    <row r="29" spans="2:29" s="7" customFormat="1" x14ac:dyDescent="0.2">
      <c r="B29" s="9" t="s">
        <v>15</v>
      </c>
      <c r="C29" s="9" t="s">
        <v>36</v>
      </c>
      <c r="D29" s="14">
        <v>4757</v>
      </c>
      <c r="E29" s="14">
        <v>4849</v>
      </c>
      <c r="F29" s="14">
        <v>4263</v>
      </c>
      <c r="G29" s="14">
        <v>4679</v>
      </c>
      <c r="H29" s="14">
        <v>5140</v>
      </c>
      <c r="I29" s="14">
        <v>5645</v>
      </c>
      <c r="J29" s="14">
        <v>6943</v>
      </c>
      <c r="K29" s="14">
        <v>4586</v>
      </c>
      <c r="L29" s="14">
        <v>6011</v>
      </c>
      <c r="M29" s="14">
        <v>2566</v>
      </c>
      <c r="N29" s="14">
        <v>1499</v>
      </c>
      <c r="O29" s="14">
        <v>3396</v>
      </c>
      <c r="P29" s="14">
        <v>2569</v>
      </c>
      <c r="Q29" s="14">
        <v>3143</v>
      </c>
      <c r="R29" s="14">
        <v>4590</v>
      </c>
      <c r="S29" s="14">
        <v>5905</v>
      </c>
      <c r="T29" s="14">
        <v>5441</v>
      </c>
      <c r="U29" s="14">
        <v>5554</v>
      </c>
      <c r="V29" s="14">
        <v>6466.4000000000015</v>
      </c>
      <c r="W29" s="14">
        <v>4865.5999999999985</v>
      </c>
      <c r="X29" s="14">
        <v>74</v>
      </c>
      <c r="Y29" s="14">
        <v>3812</v>
      </c>
      <c r="Z29" s="14">
        <v>6594</v>
      </c>
      <c r="AA29" s="14">
        <v>4673</v>
      </c>
      <c r="AB29" s="14">
        <v>2229</v>
      </c>
      <c r="AC29" s="14">
        <v>4761</v>
      </c>
    </row>
    <row r="30" spans="2:29" x14ac:dyDescent="0.2">
      <c r="B30" s="3" t="s">
        <v>16</v>
      </c>
      <c r="C30" s="3" t="s">
        <v>37</v>
      </c>
      <c r="D30" s="15">
        <v>-774</v>
      </c>
      <c r="E30" s="15">
        <v>-829</v>
      </c>
      <c r="F30" s="15">
        <v>-763</v>
      </c>
      <c r="G30" s="15">
        <v>-672</v>
      </c>
      <c r="H30" s="15">
        <v>-910</v>
      </c>
      <c r="I30" s="15">
        <v>-812</v>
      </c>
      <c r="J30" s="15">
        <v>-844</v>
      </c>
      <c r="K30" s="15">
        <v>-793</v>
      </c>
      <c r="L30" s="15">
        <v>-1045</v>
      </c>
      <c r="M30" s="15">
        <v>-418</v>
      </c>
      <c r="N30" s="15">
        <v>-170</v>
      </c>
      <c r="O30" s="15">
        <v>-554</v>
      </c>
      <c r="P30" s="15">
        <v>-400</v>
      </c>
      <c r="Q30" s="68">
        <v>-404</v>
      </c>
      <c r="R30" s="68">
        <v>-684</v>
      </c>
      <c r="S30" s="68">
        <v>-945</v>
      </c>
      <c r="T30" s="68">
        <v>-886</v>
      </c>
      <c r="U30" s="68">
        <v>-942</v>
      </c>
      <c r="V30" s="68">
        <v>-994</v>
      </c>
      <c r="W30" s="68">
        <v>-625</v>
      </c>
      <c r="X30" s="68">
        <v>171</v>
      </c>
      <c r="Y30" s="68">
        <v>-195</v>
      </c>
      <c r="Z30" s="68">
        <v>-747</v>
      </c>
      <c r="AA30" s="68">
        <v>-532</v>
      </c>
      <c r="AB30" s="68">
        <v>-398</v>
      </c>
      <c r="AC30" s="68">
        <v>-643</v>
      </c>
    </row>
    <row r="31" spans="2:29" s="7" customFormat="1" x14ac:dyDescent="0.2">
      <c r="B31" s="18" t="s">
        <v>17</v>
      </c>
      <c r="C31" s="18" t="s">
        <v>38</v>
      </c>
      <c r="D31" s="14">
        <v>3983</v>
      </c>
      <c r="E31" s="22">
        <v>4020</v>
      </c>
      <c r="F31" s="22">
        <v>3500</v>
      </c>
      <c r="G31" s="22">
        <v>4007</v>
      </c>
      <c r="H31" s="22">
        <v>4230</v>
      </c>
      <c r="I31" s="22">
        <v>4833</v>
      </c>
      <c r="J31" s="22">
        <v>6099</v>
      </c>
      <c r="K31" s="22">
        <v>3793</v>
      </c>
      <c r="L31" s="22">
        <v>4966</v>
      </c>
      <c r="M31" s="22">
        <v>2148</v>
      </c>
      <c r="N31" s="22">
        <v>1329</v>
      </c>
      <c r="O31" s="22">
        <v>2842</v>
      </c>
      <c r="P31" s="22">
        <v>2169</v>
      </c>
      <c r="Q31" s="22">
        <v>2739</v>
      </c>
      <c r="R31" s="22">
        <v>3906</v>
      </c>
      <c r="S31" s="22">
        <v>4960</v>
      </c>
      <c r="T31" s="22">
        <v>4555</v>
      </c>
      <c r="U31" s="22">
        <v>4612</v>
      </c>
      <c r="V31" s="22">
        <v>5472.4000000000015</v>
      </c>
      <c r="W31" s="22">
        <v>4240.5999999999985</v>
      </c>
      <c r="X31" s="22">
        <v>246</v>
      </c>
      <c r="Y31" s="22">
        <v>3617</v>
      </c>
      <c r="Z31" s="22">
        <v>5847</v>
      </c>
      <c r="AA31" s="22">
        <v>4141</v>
      </c>
      <c r="AB31" s="22">
        <v>1831</v>
      </c>
      <c r="AC31" s="22">
        <v>4118</v>
      </c>
    </row>
    <row r="32" spans="2:29" ht="19.5" customHeight="1" x14ac:dyDescent="0.2">
      <c r="B32" s="21" t="s">
        <v>18</v>
      </c>
      <c r="C32" s="21" t="s">
        <v>39</v>
      </c>
      <c r="D32" s="25"/>
      <c r="E32" s="23"/>
      <c r="F32" s="23"/>
      <c r="G32" s="23"/>
      <c r="H32" s="23"/>
      <c r="I32" s="23"/>
      <c r="J32" s="23"/>
      <c r="K32" s="23"/>
      <c r="L32" s="23"/>
      <c r="M32" s="23"/>
      <c r="N32" s="23"/>
      <c r="O32" s="23"/>
      <c r="P32" s="23"/>
      <c r="Q32" s="23"/>
      <c r="R32" s="23"/>
      <c r="S32" s="23"/>
      <c r="T32" s="23"/>
      <c r="U32" s="23"/>
      <c r="V32" s="23">
        <v>0</v>
      </c>
      <c r="W32" s="23">
        <v>0</v>
      </c>
      <c r="X32" s="23">
        <v>0</v>
      </c>
      <c r="Y32" s="23"/>
      <c r="Z32" s="23">
        <v>0</v>
      </c>
      <c r="AA32" s="23"/>
      <c r="AB32" s="23"/>
      <c r="AC32" s="23"/>
    </row>
    <row r="33" spans="2:29" s="7" customFormat="1" x14ac:dyDescent="0.2">
      <c r="B33" s="19" t="s">
        <v>19</v>
      </c>
      <c r="C33" s="19" t="s">
        <v>40</v>
      </c>
      <c r="D33" s="14">
        <v>3983</v>
      </c>
      <c r="E33" s="24">
        <v>4020</v>
      </c>
      <c r="F33" s="24">
        <v>3500</v>
      </c>
      <c r="G33" s="24">
        <v>4007</v>
      </c>
      <c r="H33" s="24">
        <v>4230</v>
      </c>
      <c r="I33" s="24">
        <v>4833</v>
      </c>
      <c r="J33" s="24">
        <v>6099</v>
      </c>
      <c r="K33" s="24">
        <v>3793</v>
      </c>
      <c r="L33" s="24">
        <v>4966</v>
      </c>
      <c r="M33" s="24">
        <v>2148</v>
      </c>
      <c r="N33" s="24">
        <v>1329</v>
      </c>
      <c r="O33" s="24">
        <v>2842</v>
      </c>
      <c r="P33" s="24">
        <v>2169</v>
      </c>
      <c r="Q33" s="22">
        <v>2739</v>
      </c>
      <c r="R33" s="22">
        <v>3906</v>
      </c>
      <c r="S33" s="22">
        <v>4960</v>
      </c>
      <c r="T33" s="22">
        <v>4555</v>
      </c>
      <c r="U33" s="22">
        <v>4612</v>
      </c>
      <c r="V33" s="22">
        <v>5472</v>
      </c>
      <c r="W33" s="22">
        <v>4241</v>
      </c>
      <c r="X33" s="22">
        <v>246</v>
      </c>
      <c r="Y33" s="24">
        <v>3617</v>
      </c>
      <c r="Z33" s="24">
        <v>5847</v>
      </c>
      <c r="AA33" s="24">
        <v>4141</v>
      </c>
      <c r="AB33" s="24">
        <v>1831</v>
      </c>
      <c r="AC33" s="24">
        <v>4118</v>
      </c>
    </row>
    <row r="34" spans="2:29" x14ac:dyDescent="0.2">
      <c r="B34" s="3" t="s">
        <v>20</v>
      </c>
      <c r="C34" s="3" t="s">
        <v>41</v>
      </c>
      <c r="D34" s="15">
        <v>0</v>
      </c>
      <c r="E34" s="15">
        <v>0</v>
      </c>
      <c r="F34" s="15">
        <v>0</v>
      </c>
      <c r="G34" s="15">
        <v>0</v>
      </c>
      <c r="H34" s="15">
        <v>0</v>
      </c>
      <c r="I34" s="15">
        <v>0</v>
      </c>
      <c r="J34" s="15">
        <v>0</v>
      </c>
      <c r="K34" s="15">
        <v>0</v>
      </c>
      <c r="L34" s="15">
        <v>0</v>
      </c>
      <c r="M34" s="15">
        <v>0</v>
      </c>
      <c r="N34" s="15">
        <v>0</v>
      </c>
      <c r="O34" s="15">
        <v>0</v>
      </c>
      <c r="P34" s="15">
        <v>0</v>
      </c>
      <c r="Q34" s="15">
        <v>0</v>
      </c>
      <c r="R34" s="15">
        <v>0</v>
      </c>
      <c r="S34" s="15">
        <v>0</v>
      </c>
      <c r="T34" s="15">
        <v>0</v>
      </c>
      <c r="U34" s="15">
        <v>0</v>
      </c>
      <c r="V34" s="15">
        <v>0</v>
      </c>
      <c r="W34" s="15">
        <v>0</v>
      </c>
      <c r="X34" s="15">
        <v>0</v>
      </c>
      <c r="Y34" s="68">
        <v>0</v>
      </c>
      <c r="Z34" s="68">
        <v>0</v>
      </c>
      <c r="AA34" s="68">
        <v>0</v>
      </c>
      <c r="AB34" s="68">
        <v>0</v>
      </c>
      <c r="AC34" s="68">
        <v>0</v>
      </c>
    </row>
    <row r="36" spans="2:29" ht="211.5" customHeight="1" x14ac:dyDescent="0.2">
      <c r="B36" s="116" t="s">
        <v>300</v>
      </c>
      <c r="C36" s="116" t="s">
        <v>301</v>
      </c>
    </row>
    <row r="37" spans="2:29" x14ac:dyDescent="0.2">
      <c r="B37" s="78"/>
      <c r="C37" s="79"/>
    </row>
    <row r="38" spans="2:29" x14ac:dyDescent="0.2">
      <c r="B38" s="141"/>
      <c r="C38" s="142"/>
    </row>
    <row r="39" spans="2:29" ht="14.25" x14ac:dyDescent="0.2">
      <c r="B39"/>
      <c r="C39"/>
    </row>
  </sheetData>
  <mergeCells count="1">
    <mergeCell ref="B38:C38"/>
  </mergeCells>
  <pageMargins left="0.7" right="0.7" top="0.78740157499999996" bottom="0.78740157499999996" header="0.3" footer="0.3"/>
  <pageSetup paperSize="9" scale="93" orientation="landscape" r:id="rId1"/>
  <headerFooter>
    <oddHeader>&amp;C&amp;"Calibri"&amp;10&amp;K000000Public&amp;1#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009A-4DC3-4FB3-940A-2DF8BB5CE4C9}">
  <sheetPr>
    <pageSetUpPr fitToPage="1"/>
  </sheetPr>
  <dimension ref="B7:M66"/>
  <sheetViews>
    <sheetView showGridLines="0" zoomScale="80" zoomScaleNormal="80" workbookViewId="0">
      <pane xSplit="2" ySplit="8" topLeftCell="C34" activePane="bottomRight" state="frozen"/>
      <selection activeCell="AI24" sqref="AI24"/>
      <selection pane="topRight" activeCell="AI24" sqref="AI24"/>
      <selection pane="bottomLeft" activeCell="AI24" sqref="AI24"/>
      <selection pane="bottomRight" activeCell="K70" sqref="K70"/>
    </sheetView>
  </sheetViews>
  <sheetFormatPr defaultRowHeight="14.25" x14ac:dyDescent="0.2"/>
  <cols>
    <col min="1" max="1" width="3.5" customWidth="1"/>
    <col min="2" max="2" width="56.5" customWidth="1"/>
    <col min="3" max="3" width="85.125" customWidth="1"/>
    <col min="4" max="13" width="9.5" bestFit="1" customWidth="1"/>
  </cols>
  <sheetData>
    <row r="7" spans="2:13" x14ac:dyDescent="0.2">
      <c r="D7" s="72" t="s">
        <v>205</v>
      </c>
      <c r="E7" s="72" t="s">
        <v>205</v>
      </c>
      <c r="F7" s="72" t="s">
        <v>205</v>
      </c>
      <c r="G7" s="72" t="s">
        <v>205</v>
      </c>
      <c r="H7" s="72" t="s">
        <v>205</v>
      </c>
      <c r="I7" s="72" t="s">
        <v>205</v>
      </c>
      <c r="J7" s="72" t="s">
        <v>205</v>
      </c>
      <c r="K7" s="72" t="s">
        <v>205</v>
      </c>
      <c r="L7" s="72" t="s">
        <v>205</v>
      </c>
      <c r="M7" s="72" t="s">
        <v>205</v>
      </c>
    </row>
    <row r="8" spans="2:13" ht="19.5" customHeight="1" x14ac:dyDescent="0.2">
      <c r="B8" s="26" t="s">
        <v>42</v>
      </c>
      <c r="C8" s="26" t="s">
        <v>43</v>
      </c>
      <c r="D8" s="30">
        <v>44561</v>
      </c>
      <c r="E8" s="30">
        <v>44651</v>
      </c>
      <c r="F8" s="30">
        <v>44742</v>
      </c>
      <c r="G8" s="30">
        <v>44834</v>
      </c>
      <c r="H8" s="30">
        <v>44926</v>
      </c>
      <c r="I8" s="30">
        <v>45016</v>
      </c>
      <c r="J8" s="30">
        <v>45107</v>
      </c>
      <c r="K8" s="30">
        <v>45199</v>
      </c>
      <c r="L8" s="30">
        <v>45291</v>
      </c>
      <c r="M8" s="30">
        <v>45382</v>
      </c>
    </row>
    <row r="9" spans="2:13" x14ac:dyDescent="0.2">
      <c r="B9" s="2" t="s">
        <v>44</v>
      </c>
      <c r="C9" s="3" t="s">
        <v>215</v>
      </c>
      <c r="D9" s="68">
        <v>39762</v>
      </c>
      <c r="E9" s="68">
        <v>380369</v>
      </c>
      <c r="F9" s="68">
        <v>26274</v>
      </c>
      <c r="G9" s="68">
        <v>46168</v>
      </c>
      <c r="H9" s="68">
        <v>62121</v>
      </c>
      <c r="I9" s="68">
        <v>24360</v>
      </c>
      <c r="J9" s="68">
        <v>32215</v>
      </c>
      <c r="K9" s="68">
        <v>65738</v>
      </c>
      <c r="L9" s="68">
        <v>24243</v>
      </c>
      <c r="M9" s="68">
        <v>40332</v>
      </c>
    </row>
    <row r="10" spans="2:13" x14ac:dyDescent="0.2">
      <c r="B10" s="2" t="s">
        <v>46</v>
      </c>
      <c r="C10" s="2" t="s">
        <v>47</v>
      </c>
      <c r="D10" s="68">
        <v>44087</v>
      </c>
      <c r="E10" s="68">
        <v>88717</v>
      </c>
      <c r="F10" s="68">
        <v>98239</v>
      </c>
      <c r="G10" s="68">
        <v>93272</v>
      </c>
      <c r="H10" s="68">
        <v>71746</v>
      </c>
      <c r="I10" s="68">
        <v>92315</v>
      </c>
      <c r="J10" s="68">
        <v>79903</v>
      </c>
      <c r="K10" s="68">
        <v>80669</v>
      </c>
      <c r="L10" s="68">
        <v>38935</v>
      </c>
      <c r="M10" s="68">
        <v>59551</v>
      </c>
    </row>
    <row r="11" spans="2:13" x14ac:dyDescent="0.2">
      <c r="B11" s="67" t="s">
        <v>201</v>
      </c>
      <c r="C11" s="67" t="s">
        <v>202</v>
      </c>
      <c r="D11" s="68">
        <v>0</v>
      </c>
      <c r="E11" s="68">
        <v>0</v>
      </c>
      <c r="F11" s="68">
        <v>0</v>
      </c>
      <c r="G11" s="68">
        <v>0</v>
      </c>
      <c r="H11" s="68">
        <v>0</v>
      </c>
      <c r="I11" s="68">
        <v>0</v>
      </c>
      <c r="J11" s="68">
        <v>33</v>
      </c>
      <c r="K11" s="68">
        <v>47</v>
      </c>
      <c r="L11" s="68">
        <v>0</v>
      </c>
      <c r="M11" s="68">
        <v>0</v>
      </c>
    </row>
    <row r="12" spans="2:13" x14ac:dyDescent="0.2">
      <c r="B12" s="67" t="s">
        <v>48</v>
      </c>
      <c r="C12" s="67" t="s">
        <v>49</v>
      </c>
      <c r="D12" s="68">
        <v>0</v>
      </c>
      <c r="E12" s="68">
        <v>0</v>
      </c>
      <c r="F12" s="68">
        <v>0</v>
      </c>
      <c r="G12" s="68">
        <v>0</v>
      </c>
      <c r="H12" s="68">
        <v>0</v>
      </c>
      <c r="I12" s="68">
        <v>0</v>
      </c>
      <c r="J12" s="68">
        <v>0</v>
      </c>
      <c r="K12" s="68">
        <v>0</v>
      </c>
      <c r="L12" s="68">
        <v>0</v>
      </c>
      <c r="M12" s="68">
        <v>0</v>
      </c>
    </row>
    <row r="13" spans="2:13" x14ac:dyDescent="0.2">
      <c r="B13" s="67" t="s">
        <v>235</v>
      </c>
      <c r="C13" s="11" t="s">
        <v>236</v>
      </c>
      <c r="D13" s="68">
        <v>1410</v>
      </c>
      <c r="E13" s="68">
        <v>639</v>
      </c>
      <c r="F13" s="68">
        <v>977</v>
      </c>
      <c r="G13" s="68">
        <v>1159</v>
      </c>
      <c r="H13" s="68">
        <v>1322</v>
      </c>
      <c r="I13" s="68">
        <v>474</v>
      </c>
      <c r="J13" s="68">
        <v>778</v>
      </c>
      <c r="K13" s="68">
        <v>828</v>
      </c>
      <c r="L13" s="68">
        <v>1330</v>
      </c>
      <c r="M13" s="68">
        <v>297</v>
      </c>
    </row>
    <row r="14" spans="2:13" x14ac:dyDescent="0.2">
      <c r="B14" s="67" t="s">
        <v>207</v>
      </c>
      <c r="C14" s="11" t="s">
        <v>216</v>
      </c>
      <c r="D14" s="68">
        <v>18566</v>
      </c>
      <c r="E14" s="68">
        <v>18242</v>
      </c>
      <c r="F14" s="68">
        <v>16395</v>
      </c>
      <c r="G14" s="68">
        <v>12415</v>
      </c>
      <c r="H14" s="68">
        <v>15585</v>
      </c>
      <c r="I14" s="68">
        <v>14697</v>
      </c>
      <c r="J14" s="68">
        <v>15483</v>
      </c>
      <c r="K14" s="68">
        <v>12224</v>
      </c>
      <c r="L14" s="68">
        <v>10896</v>
      </c>
      <c r="M14" s="68">
        <v>17223</v>
      </c>
    </row>
    <row r="15" spans="2:13" ht="25.5" x14ac:dyDescent="0.2">
      <c r="B15" s="88" t="s">
        <v>208</v>
      </c>
      <c r="C15" s="11" t="s">
        <v>217</v>
      </c>
      <c r="D15" s="68">
        <v>221</v>
      </c>
      <c r="E15" s="68">
        <v>111</v>
      </c>
      <c r="F15" s="68">
        <v>520</v>
      </c>
      <c r="G15" s="68">
        <v>3598</v>
      </c>
      <c r="H15" s="68">
        <v>72</v>
      </c>
      <c r="I15" s="68">
        <v>1173</v>
      </c>
      <c r="J15" s="68">
        <v>232</v>
      </c>
      <c r="K15" s="68">
        <v>2802</v>
      </c>
      <c r="L15" s="68">
        <v>4326</v>
      </c>
      <c r="M15" s="68">
        <v>4683</v>
      </c>
    </row>
    <row r="16" spans="2:13" x14ac:dyDescent="0.2">
      <c r="B16" s="113" t="s">
        <v>283</v>
      </c>
      <c r="C16" s="113" t="s">
        <v>218</v>
      </c>
      <c r="D16" s="68">
        <v>1624653</v>
      </c>
      <c r="E16" s="68">
        <v>1637929</v>
      </c>
      <c r="F16" s="68">
        <v>1947996</v>
      </c>
      <c r="G16" s="68">
        <v>1701335</v>
      </c>
      <c r="H16" s="68">
        <v>1574761</v>
      </c>
      <c r="I16" s="68">
        <v>1758507</v>
      </c>
      <c r="J16" s="68">
        <v>1861805</v>
      </c>
      <c r="K16" s="68">
        <v>1877946</v>
      </c>
      <c r="L16" s="68">
        <v>1504199</v>
      </c>
      <c r="M16" s="68">
        <v>1596521</v>
      </c>
    </row>
    <row r="17" spans="2:13" x14ac:dyDescent="0.2">
      <c r="B17" s="114" t="s">
        <v>284</v>
      </c>
      <c r="C17" s="115" t="s">
        <v>288</v>
      </c>
      <c r="D17" s="68">
        <v>201526</v>
      </c>
      <c r="E17" s="68">
        <v>222747</v>
      </c>
      <c r="F17" s="68">
        <v>227334</v>
      </c>
      <c r="G17" s="68">
        <v>251764</v>
      </c>
      <c r="H17" s="68">
        <v>249225</v>
      </c>
      <c r="I17" s="68">
        <v>264218</v>
      </c>
      <c r="J17" s="68">
        <v>278343</v>
      </c>
      <c r="K17" s="68">
        <v>284475</v>
      </c>
      <c r="L17" s="68">
        <v>63202</v>
      </c>
      <c r="M17" s="68">
        <v>109578</v>
      </c>
    </row>
    <row r="18" spans="2:13" s="4" customFormat="1" ht="12.75" x14ac:dyDescent="0.2">
      <c r="B18" s="114" t="s">
        <v>285</v>
      </c>
      <c r="C18" s="115" t="s">
        <v>289</v>
      </c>
      <c r="D18" s="103">
        <v>606356</v>
      </c>
      <c r="E18" s="103">
        <v>582091</v>
      </c>
      <c r="F18" s="103">
        <v>870483</v>
      </c>
      <c r="G18" s="103">
        <v>586177</v>
      </c>
      <c r="H18" s="103">
        <v>465010</v>
      </c>
      <c r="I18" s="103">
        <v>628199</v>
      </c>
      <c r="J18" s="103">
        <v>706003</v>
      </c>
      <c r="K18" s="103">
        <v>701387</v>
      </c>
      <c r="L18" s="103">
        <v>536551</v>
      </c>
      <c r="M18" s="103">
        <v>566051</v>
      </c>
    </row>
    <row r="19" spans="2:13" s="4" customFormat="1" ht="12.75" x14ac:dyDescent="0.2">
      <c r="B19" s="114" t="s">
        <v>286</v>
      </c>
      <c r="C19" s="115" t="s">
        <v>290</v>
      </c>
      <c r="D19" s="103">
        <v>828414</v>
      </c>
      <c r="E19" s="103">
        <v>844182</v>
      </c>
      <c r="F19" s="103">
        <v>861236</v>
      </c>
      <c r="G19" s="103">
        <v>875269</v>
      </c>
      <c r="H19" s="103">
        <v>872429</v>
      </c>
      <c r="I19" s="103">
        <v>877988</v>
      </c>
      <c r="J19" s="103">
        <v>888005</v>
      </c>
      <c r="K19" s="103">
        <v>902776</v>
      </c>
      <c r="L19" s="103">
        <v>914700</v>
      </c>
      <c r="M19" s="103">
        <v>931275</v>
      </c>
    </row>
    <row r="20" spans="2:13" x14ac:dyDescent="0.2">
      <c r="B20" s="114" t="s">
        <v>287</v>
      </c>
      <c r="C20" s="115" t="s">
        <v>219</v>
      </c>
      <c r="D20" s="68">
        <v>-11643</v>
      </c>
      <c r="E20" s="68">
        <v>-11091</v>
      </c>
      <c r="F20" s="68">
        <v>-11057</v>
      </c>
      <c r="G20" s="68">
        <v>-11875</v>
      </c>
      <c r="H20" s="68">
        <v>-11903</v>
      </c>
      <c r="I20" s="68">
        <v>-11898</v>
      </c>
      <c r="J20" s="68">
        <v>-10546</v>
      </c>
      <c r="K20" s="68">
        <v>-10692</v>
      </c>
      <c r="L20" s="68">
        <v>-10254</v>
      </c>
      <c r="M20" s="68">
        <v>-10383</v>
      </c>
    </row>
    <row r="21" spans="2:13" x14ac:dyDescent="0.2">
      <c r="B21" s="75" t="s">
        <v>221</v>
      </c>
      <c r="C21" s="89" t="s">
        <v>220</v>
      </c>
      <c r="D21" s="68">
        <v>33904</v>
      </c>
      <c r="E21" s="68">
        <v>27701</v>
      </c>
      <c r="F21" s="68">
        <v>32661</v>
      </c>
      <c r="G21" s="68">
        <v>13646</v>
      </c>
      <c r="H21" s="68">
        <v>24721</v>
      </c>
      <c r="I21" s="68">
        <v>20092</v>
      </c>
      <c r="J21" s="68">
        <v>21206</v>
      </c>
      <c r="K21" s="68">
        <v>18322</v>
      </c>
      <c r="L21" s="68">
        <v>237654</v>
      </c>
      <c r="M21" s="68">
        <v>186213</v>
      </c>
    </row>
    <row r="22" spans="2:13" x14ac:dyDescent="0.2">
      <c r="B22" s="31" t="s">
        <v>51</v>
      </c>
      <c r="C22" s="31" t="s">
        <v>52</v>
      </c>
      <c r="D22" s="68">
        <v>-18223</v>
      </c>
      <c r="E22" s="68">
        <v>-23160</v>
      </c>
      <c r="F22" s="68">
        <v>-29930</v>
      </c>
      <c r="G22" s="68">
        <v>-29232</v>
      </c>
      <c r="H22" s="68">
        <v>-25639</v>
      </c>
      <c r="I22" s="68">
        <v>-22142</v>
      </c>
      <c r="J22" s="68">
        <v>-18667</v>
      </c>
      <c r="K22" s="68">
        <v>-17068</v>
      </c>
      <c r="L22" s="68">
        <v>-10437</v>
      </c>
      <c r="M22" s="68">
        <v>-9350</v>
      </c>
    </row>
    <row r="23" spans="2:13" x14ac:dyDescent="0.2">
      <c r="B23" s="31" t="s">
        <v>53</v>
      </c>
      <c r="C23" s="31" t="s">
        <v>54</v>
      </c>
      <c r="D23" s="68">
        <v>30276</v>
      </c>
      <c r="E23" s="68">
        <v>39015</v>
      </c>
      <c r="F23" s="68">
        <v>52648</v>
      </c>
      <c r="G23" s="68">
        <v>52296</v>
      </c>
      <c r="H23" s="68">
        <v>48425</v>
      </c>
      <c r="I23" s="68">
        <v>43503</v>
      </c>
      <c r="J23" s="68">
        <v>38914</v>
      </c>
      <c r="K23" s="68">
        <v>36517</v>
      </c>
      <c r="L23" s="68">
        <v>29215</v>
      </c>
      <c r="M23" s="68">
        <v>27186</v>
      </c>
    </row>
    <row r="24" spans="2:13" x14ac:dyDescent="0.2">
      <c r="B24" s="31" t="s">
        <v>55</v>
      </c>
      <c r="C24" s="31" t="s">
        <v>56</v>
      </c>
      <c r="D24" s="68">
        <v>1020</v>
      </c>
      <c r="E24" s="68">
        <v>636</v>
      </c>
      <c r="F24" s="68">
        <v>486</v>
      </c>
      <c r="G24" s="68">
        <v>63</v>
      </c>
      <c r="H24" s="68">
        <v>70</v>
      </c>
      <c r="I24" s="68">
        <v>220</v>
      </c>
      <c r="J24" s="68">
        <v>916</v>
      </c>
      <c r="K24" s="68">
        <v>950</v>
      </c>
      <c r="L24" s="68">
        <v>890</v>
      </c>
      <c r="M24" s="68">
        <v>1138</v>
      </c>
    </row>
    <row r="25" spans="2:13" x14ac:dyDescent="0.2">
      <c r="B25" s="31" t="s">
        <v>57</v>
      </c>
      <c r="C25" s="31" t="s">
        <v>58</v>
      </c>
      <c r="D25" s="68">
        <v>1324</v>
      </c>
      <c r="E25" s="68">
        <v>1622</v>
      </c>
      <c r="F25" s="68">
        <v>1611</v>
      </c>
      <c r="G25" s="68">
        <v>1878</v>
      </c>
      <c r="H25" s="68">
        <v>2514</v>
      </c>
      <c r="I25" s="68">
        <v>2503</v>
      </c>
      <c r="J25" s="68">
        <v>1934</v>
      </c>
      <c r="K25" s="68">
        <v>1795</v>
      </c>
      <c r="L25" s="68">
        <v>1403</v>
      </c>
      <c r="M25" s="68">
        <v>1588</v>
      </c>
    </row>
    <row r="26" spans="2:13" x14ac:dyDescent="0.2">
      <c r="B26" s="31" t="s">
        <v>114</v>
      </c>
      <c r="C26" s="31" t="s">
        <v>112</v>
      </c>
      <c r="D26" s="68">
        <v>97</v>
      </c>
      <c r="E26" s="68">
        <v>140</v>
      </c>
      <c r="F26" s="68">
        <v>64</v>
      </c>
      <c r="G26" s="68">
        <v>60</v>
      </c>
      <c r="H26" s="68">
        <v>66</v>
      </c>
      <c r="I26" s="68">
        <v>71</v>
      </c>
      <c r="J26" s="68">
        <v>70</v>
      </c>
      <c r="K26" s="68">
        <v>64</v>
      </c>
      <c r="L26" s="68">
        <v>68</v>
      </c>
      <c r="M26" s="68">
        <v>65</v>
      </c>
    </row>
    <row r="27" spans="2:13" x14ac:dyDescent="0.2">
      <c r="B27" s="31" t="s">
        <v>59</v>
      </c>
      <c r="C27" s="31" t="s">
        <v>60</v>
      </c>
      <c r="D27" s="68">
        <v>13643</v>
      </c>
      <c r="E27" s="68">
        <v>13226</v>
      </c>
      <c r="F27" s="68">
        <v>12988</v>
      </c>
      <c r="G27" s="68">
        <v>12977</v>
      </c>
      <c r="H27" s="68">
        <v>12917</v>
      </c>
      <c r="I27" s="68">
        <v>12677</v>
      </c>
      <c r="J27" s="68">
        <v>12500</v>
      </c>
      <c r="K27" s="68">
        <v>12253</v>
      </c>
      <c r="L27" s="68">
        <v>12510</v>
      </c>
      <c r="M27" s="68">
        <v>12352</v>
      </c>
    </row>
    <row r="28" spans="2:13" x14ac:dyDescent="0.2">
      <c r="B28" s="31" t="s">
        <v>61</v>
      </c>
      <c r="C28" s="31" t="s">
        <v>62</v>
      </c>
      <c r="D28" s="68">
        <v>11164</v>
      </c>
      <c r="E28" s="68">
        <v>11129</v>
      </c>
      <c r="F28" s="68">
        <v>11384</v>
      </c>
      <c r="G28" s="68">
        <v>11505</v>
      </c>
      <c r="H28" s="68">
        <v>11659</v>
      </c>
      <c r="I28" s="68">
        <v>11613</v>
      </c>
      <c r="J28" s="68">
        <v>11679</v>
      </c>
      <c r="K28" s="68">
        <v>11683</v>
      </c>
      <c r="L28" s="68">
        <v>8938</v>
      </c>
      <c r="M28" s="68">
        <v>8919</v>
      </c>
    </row>
    <row r="29" spans="2:13" x14ac:dyDescent="0.2">
      <c r="B29" s="31" t="s">
        <v>63</v>
      </c>
      <c r="C29" s="31" t="s">
        <v>64</v>
      </c>
      <c r="D29" s="68">
        <v>20</v>
      </c>
      <c r="E29" s="68">
        <v>23</v>
      </c>
      <c r="F29" s="68">
        <v>15</v>
      </c>
      <c r="G29" s="68">
        <v>40</v>
      </c>
      <c r="H29" s="68">
        <v>41</v>
      </c>
      <c r="I29" s="68">
        <v>55</v>
      </c>
      <c r="J29" s="68">
        <v>61</v>
      </c>
      <c r="K29" s="68">
        <v>54</v>
      </c>
      <c r="L29" s="68">
        <v>65</v>
      </c>
      <c r="M29" s="68">
        <v>59</v>
      </c>
    </row>
    <row r="30" spans="2:13" x14ac:dyDescent="0.2">
      <c r="B30" s="31" t="s">
        <v>65</v>
      </c>
      <c r="C30" s="31" t="s">
        <v>66</v>
      </c>
      <c r="D30" s="68">
        <v>3555</v>
      </c>
      <c r="E30" s="68">
        <v>5981</v>
      </c>
      <c r="F30" s="68">
        <v>4912</v>
      </c>
      <c r="G30" s="68">
        <v>5328</v>
      </c>
      <c r="H30" s="68">
        <v>5236</v>
      </c>
      <c r="I30" s="68">
        <v>6978</v>
      </c>
      <c r="J30" s="68">
        <v>3905</v>
      </c>
      <c r="K30" s="68">
        <v>4143</v>
      </c>
      <c r="L30" s="68">
        <v>4797</v>
      </c>
      <c r="M30" s="68">
        <v>6063</v>
      </c>
    </row>
    <row r="31" spans="2:13" x14ac:dyDescent="0.2">
      <c r="B31" s="10" t="s">
        <v>67</v>
      </c>
      <c r="C31" s="10" t="s">
        <v>68</v>
      </c>
      <c r="D31" s="14">
        <v>1805479</v>
      </c>
      <c r="E31" s="14">
        <v>2202320</v>
      </c>
      <c r="F31" s="14">
        <v>2177240</v>
      </c>
      <c r="G31" s="14">
        <v>1926508</v>
      </c>
      <c r="H31" s="14">
        <v>1805617</v>
      </c>
      <c r="I31" s="14">
        <v>1967096</v>
      </c>
      <c r="J31" s="14">
        <v>2062967</v>
      </c>
      <c r="K31" s="14">
        <v>2108967</v>
      </c>
      <c r="L31" s="14">
        <v>1869032</v>
      </c>
      <c r="M31" s="14">
        <v>1952840</v>
      </c>
    </row>
    <row r="33" spans="2:13" ht="19.5" customHeight="1" x14ac:dyDescent="0.2">
      <c r="B33" s="26" t="s">
        <v>42</v>
      </c>
      <c r="C33" s="26" t="s">
        <v>43</v>
      </c>
      <c r="D33" s="30">
        <v>44561</v>
      </c>
      <c r="E33" s="30">
        <v>44651</v>
      </c>
      <c r="F33" s="30">
        <v>44742</v>
      </c>
      <c r="G33" s="30">
        <v>44834</v>
      </c>
      <c r="H33" s="30">
        <v>44926</v>
      </c>
      <c r="I33" s="30">
        <v>45016</v>
      </c>
      <c r="J33" s="30">
        <v>45107</v>
      </c>
      <c r="K33" s="30">
        <v>45199</v>
      </c>
      <c r="L33" s="30">
        <v>45291</v>
      </c>
      <c r="M33" s="30">
        <v>45382</v>
      </c>
    </row>
    <row r="34" spans="2:13" x14ac:dyDescent="0.2">
      <c r="B34" s="2" t="s">
        <v>69</v>
      </c>
      <c r="C34" s="2" t="s">
        <v>70</v>
      </c>
      <c r="D34" s="15">
        <v>44686</v>
      </c>
      <c r="E34" s="15">
        <v>94621</v>
      </c>
      <c r="F34" s="15">
        <v>100310</v>
      </c>
      <c r="G34" s="15">
        <v>93386</v>
      </c>
      <c r="H34" s="15">
        <v>73506</v>
      </c>
      <c r="I34" s="15">
        <v>93706</v>
      </c>
      <c r="J34" s="15">
        <v>79474</v>
      </c>
      <c r="K34" s="15">
        <v>80144</v>
      </c>
      <c r="L34" s="15">
        <v>40875</v>
      </c>
      <c r="M34" s="15">
        <v>58122</v>
      </c>
    </row>
    <row r="35" spans="2:13" x14ac:dyDescent="0.2">
      <c r="B35" s="2" t="s">
        <v>71</v>
      </c>
      <c r="C35" s="2" t="s">
        <v>72</v>
      </c>
      <c r="D35" s="15">
        <v>24544</v>
      </c>
      <c r="E35" s="15">
        <v>24411</v>
      </c>
      <c r="F35" s="15">
        <v>23683</v>
      </c>
      <c r="G35" s="15">
        <v>22687</v>
      </c>
      <c r="H35" s="15">
        <v>23839</v>
      </c>
      <c r="I35" s="15">
        <v>24646</v>
      </c>
      <c r="J35" s="15">
        <v>24595</v>
      </c>
      <c r="K35" s="15">
        <v>25293</v>
      </c>
      <c r="L35" s="15">
        <v>25257</v>
      </c>
      <c r="M35" s="15">
        <v>25749</v>
      </c>
    </row>
    <row r="36" spans="2:13" x14ac:dyDescent="0.2">
      <c r="B36" s="2" t="s">
        <v>73</v>
      </c>
      <c r="C36" s="2" t="s">
        <v>74</v>
      </c>
      <c r="D36" s="15">
        <v>1605831</v>
      </c>
      <c r="E36" s="15">
        <v>1944821</v>
      </c>
      <c r="F36" s="15">
        <v>1940184</v>
      </c>
      <c r="G36" s="15">
        <v>1690288</v>
      </c>
      <c r="H36" s="15">
        <v>1583056</v>
      </c>
      <c r="I36" s="15">
        <v>1723032</v>
      </c>
      <c r="J36" s="15">
        <v>1835219</v>
      </c>
      <c r="K36" s="15">
        <v>1875942</v>
      </c>
      <c r="L36" s="15">
        <v>1669478</v>
      </c>
      <c r="M36" s="15">
        <v>1732005</v>
      </c>
    </row>
    <row r="37" spans="2:13" s="4" customFormat="1" ht="12.75" x14ac:dyDescent="0.2">
      <c r="B37" s="6" t="s">
        <v>109</v>
      </c>
      <c r="C37" s="6" t="s">
        <v>75</v>
      </c>
      <c r="D37" s="13">
        <v>0</v>
      </c>
      <c r="E37" s="13">
        <v>0</v>
      </c>
      <c r="F37" s="13">
        <v>0</v>
      </c>
      <c r="G37" s="13">
        <v>0</v>
      </c>
      <c r="H37" s="13">
        <v>0</v>
      </c>
      <c r="I37" s="13">
        <v>0</v>
      </c>
      <c r="J37" s="13">
        <v>0</v>
      </c>
      <c r="K37" s="13">
        <v>0</v>
      </c>
      <c r="L37" s="13">
        <v>0</v>
      </c>
      <c r="M37" s="13">
        <v>0</v>
      </c>
    </row>
    <row r="38" spans="2:13" s="4" customFormat="1" ht="12.75" x14ac:dyDescent="0.2">
      <c r="B38" s="6" t="s">
        <v>76</v>
      </c>
      <c r="C38" s="6" t="s">
        <v>77</v>
      </c>
      <c r="D38" s="13">
        <v>25057</v>
      </c>
      <c r="E38" s="13">
        <v>178087</v>
      </c>
      <c r="F38" s="13">
        <v>309470</v>
      </c>
      <c r="G38" s="13">
        <v>105166</v>
      </c>
      <c r="H38" s="13">
        <v>43708</v>
      </c>
      <c r="I38" s="13">
        <v>131838</v>
      </c>
      <c r="J38" s="13">
        <v>129700</v>
      </c>
      <c r="K38" s="13">
        <v>136556</v>
      </c>
      <c r="L38" s="13">
        <v>260648</v>
      </c>
      <c r="M38" s="13">
        <v>234276</v>
      </c>
    </row>
    <row r="39" spans="2:13" s="4" customFormat="1" ht="12.75" x14ac:dyDescent="0.2">
      <c r="B39" s="6" t="s">
        <v>78</v>
      </c>
      <c r="C39" s="6" t="s">
        <v>79</v>
      </c>
      <c r="D39" s="13">
        <v>1156902</v>
      </c>
      <c r="E39" s="13">
        <v>1353505</v>
      </c>
      <c r="F39" s="13">
        <v>1399568</v>
      </c>
      <c r="G39" s="13">
        <v>1340878</v>
      </c>
      <c r="H39" s="13">
        <v>1231800</v>
      </c>
      <c r="I39" s="13">
        <v>1340172</v>
      </c>
      <c r="J39" s="13">
        <v>1456747</v>
      </c>
      <c r="K39" s="13">
        <v>1494567</v>
      </c>
      <c r="L39" s="13">
        <v>1336648</v>
      </c>
      <c r="M39" s="13">
        <v>1413638</v>
      </c>
    </row>
    <row r="40" spans="2:13" s="4" customFormat="1" ht="12.75" x14ac:dyDescent="0.2">
      <c r="B40" s="6" t="s">
        <v>80</v>
      </c>
      <c r="C40" s="6" t="s">
        <v>81</v>
      </c>
      <c r="D40" s="13">
        <v>402164</v>
      </c>
      <c r="E40" s="13">
        <v>392021</v>
      </c>
      <c r="F40" s="13">
        <v>191672</v>
      </c>
      <c r="G40" s="13">
        <v>204966</v>
      </c>
      <c r="H40" s="13">
        <v>264915</v>
      </c>
      <c r="I40" s="13">
        <v>209390</v>
      </c>
      <c r="J40" s="13">
        <v>206713</v>
      </c>
      <c r="K40" s="13">
        <v>201773</v>
      </c>
      <c r="L40" s="13">
        <v>24302</v>
      </c>
      <c r="M40" s="13">
        <v>35097</v>
      </c>
    </row>
    <row r="41" spans="2:13" s="4" customFormat="1" ht="12.75" x14ac:dyDescent="0.2">
      <c r="B41" s="6" t="s">
        <v>82</v>
      </c>
      <c r="C41" s="6" t="s">
        <v>83</v>
      </c>
      <c r="D41" s="13">
        <v>19439</v>
      </c>
      <c r="E41" s="13">
        <v>19063</v>
      </c>
      <c r="F41" s="13">
        <v>37403</v>
      </c>
      <c r="G41" s="13">
        <v>37130</v>
      </c>
      <c r="H41" s="13">
        <v>40592</v>
      </c>
      <c r="I41" s="13">
        <v>39551</v>
      </c>
      <c r="J41" s="13">
        <v>39954</v>
      </c>
      <c r="K41" s="13">
        <v>40980</v>
      </c>
      <c r="L41" s="13">
        <v>45843</v>
      </c>
      <c r="M41" s="13">
        <v>46912</v>
      </c>
    </row>
    <row r="42" spans="2:13" s="4" customFormat="1" ht="12.75" x14ac:dyDescent="0.2">
      <c r="B42" s="6" t="s">
        <v>269</v>
      </c>
      <c r="C42" s="6" t="s">
        <v>270</v>
      </c>
      <c r="D42" s="13">
        <v>2269</v>
      </c>
      <c r="E42" s="13">
        <v>2145</v>
      </c>
      <c r="F42" s="13">
        <v>2071</v>
      </c>
      <c r="G42" s="13">
        <v>2148</v>
      </c>
      <c r="H42" s="13">
        <v>2041</v>
      </c>
      <c r="I42" s="13">
        <v>2081</v>
      </c>
      <c r="J42" s="13">
        <v>2105</v>
      </c>
      <c r="K42" s="13">
        <v>2066</v>
      </c>
      <c r="L42" s="13">
        <v>2037</v>
      </c>
      <c r="M42" s="13">
        <v>2082</v>
      </c>
    </row>
    <row r="43" spans="2:13" x14ac:dyDescent="0.2">
      <c r="B43" s="2" t="s">
        <v>51</v>
      </c>
      <c r="C43" s="31" t="s">
        <v>52</v>
      </c>
      <c r="D43" s="15">
        <v>-23280</v>
      </c>
      <c r="E43" s="15">
        <v>-29863</v>
      </c>
      <c r="F43" s="15">
        <v>-38118</v>
      </c>
      <c r="G43" s="15">
        <v>-37412</v>
      </c>
      <c r="H43" s="15">
        <v>-32441</v>
      </c>
      <c r="I43" s="15">
        <v>-27723</v>
      </c>
      <c r="J43" s="15">
        <v>-23576</v>
      </c>
      <c r="K43" s="15">
        <v>-23076</v>
      </c>
      <c r="L43" s="15">
        <v>-15396</v>
      </c>
      <c r="M43" s="15">
        <v>-14698</v>
      </c>
    </row>
    <row r="44" spans="2:13" x14ac:dyDescent="0.2">
      <c r="B44" s="2" t="s">
        <v>53</v>
      </c>
      <c r="C44" s="2" t="s">
        <v>84</v>
      </c>
      <c r="D44" s="15">
        <v>28346</v>
      </c>
      <c r="E44" s="15">
        <v>35686</v>
      </c>
      <c r="F44" s="15">
        <v>46871</v>
      </c>
      <c r="G44" s="15">
        <v>47354</v>
      </c>
      <c r="H44" s="15">
        <v>42039</v>
      </c>
      <c r="I44" s="15">
        <v>36977</v>
      </c>
      <c r="J44" s="15">
        <v>32063</v>
      </c>
      <c r="K44" s="15">
        <v>31167</v>
      </c>
      <c r="L44" s="15">
        <v>24454</v>
      </c>
      <c r="M44" s="15">
        <v>22390</v>
      </c>
    </row>
    <row r="45" spans="2:13" x14ac:dyDescent="0.2">
      <c r="B45" s="2" t="s">
        <v>85</v>
      </c>
      <c r="C45" s="2" t="s">
        <v>86</v>
      </c>
      <c r="D45" s="15">
        <v>80</v>
      </c>
      <c r="E45" s="15">
        <v>122</v>
      </c>
      <c r="F45" s="15">
        <v>94</v>
      </c>
      <c r="G45" s="15">
        <v>750</v>
      </c>
      <c r="H45" s="15">
        <v>659</v>
      </c>
      <c r="I45" s="15">
        <v>568</v>
      </c>
      <c r="J45" s="15">
        <v>258</v>
      </c>
      <c r="K45" s="15">
        <v>256</v>
      </c>
      <c r="L45" s="15">
        <v>283</v>
      </c>
      <c r="M45" s="15">
        <v>320</v>
      </c>
    </row>
    <row r="46" spans="2:13" x14ac:dyDescent="0.2">
      <c r="B46" s="2" t="s">
        <v>87</v>
      </c>
      <c r="C46" s="2" t="s">
        <v>88</v>
      </c>
      <c r="D46" s="15">
        <v>943</v>
      </c>
      <c r="E46" s="15">
        <v>905</v>
      </c>
      <c r="F46" s="15">
        <v>970</v>
      </c>
      <c r="G46" s="15">
        <v>970</v>
      </c>
      <c r="H46" s="15">
        <v>1035</v>
      </c>
      <c r="I46" s="15">
        <v>1017</v>
      </c>
      <c r="J46" s="15">
        <v>1171</v>
      </c>
      <c r="K46" s="15">
        <v>1196</v>
      </c>
      <c r="L46" s="15">
        <v>1521</v>
      </c>
      <c r="M46" s="15">
        <v>1533</v>
      </c>
    </row>
    <row r="47" spans="2:13" x14ac:dyDescent="0.2">
      <c r="B47" s="2" t="s">
        <v>89</v>
      </c>
      <c r="C47" s="2" t="s">
        <v>90</v>
      </c>
      <c r="D47" s="15">
        <v>540</v>
      </c>
      <c r="E47" s="15">
        <v>675</v>
      </c>
      <c r="F47" s="15">
        <v>752</v>
      </c>
      <c r="G47" s="15">
        <v>789</v>
      </c>
      <c r="H47" s="15">
        <v>4542</v>
      </c>
      <c r="I47" s="15">
        <v>604</v>
      </c>
      <c r="J47" s="15">
        <v>691</v>
      </c>
      <c r="K47" s="15">
        <v>802</v>
      </c>
      <c r="L47" s="15">
        <v>709</v>
      </c>
      <c r="M47" s="15">
        <v>639</v>
      </c>
    </row>
    <row r="48" spans="2:13" x14ac:dyDescent="0.2">
      <c r="B48" s="2" t="s">
        <v>91</v>
      </c>
      <c r="C48" s="2" t="s">
        <v>92</v>
      </c>
      <c r="D48" s="15">
        <v>6411</v>
      </c>
      <c r="E48" s="15">
        <v>9500</v>
      </c>
      <c r="F48" s="15">
        <v>6219</v>
      </c>
      <c r="G48" s="15">
        <v>7379</v>
      </c>
      <c r="H48" s="15">
        <v>8404</v>
      </c>
      <c r="I48" s="15">
        <v>9109</v>
      </c>
      <c r="J48" s="15">
        <v>6749</v>
      </c>
      <c r="K48" s="15">
        <v>7227</v>
      </c>
      <c r="L48" s="15">
        <v>7370</v>
      </c>
      <c r="M48" s="15">
        <v>8953</v>
      </c>
    </row>
    <row r="49" spans="2:13" x14ac:dyDescent="0.2">
      <c r="B49" s="10" t="s">
        <v>93</v>
      </c>
      <c r="C49" s="10" t="s">
        <v>94</v>
      </c>
      <c r="D49" s="14">
        <v>1688101</v>
      </c>
      <c r="E49" s="14">
        <v>2080878</v>
      </c>
      <c r="F49" s="14">
        <v>2080965</v>
      </c>
      <c r="G49" s="14">
        <v>1826191</v>
      </c>
      <c r="H49" s="14">
        <v>1704639</v>
      </c>
      <c r="I49" s="14">
        <v>1861936</v>
      </c>
      <c r="J49" s="14">
        <v>1956644</v>
      </c>
      <c r="K49" s="14">
        <v>1998951</v>
      </c>
      <c r="L49" s="14">
        <v>1754551</v>
      </c>
      <c r="M49" s="14">
        <v>1835013</v>
      </c>
    </row>
    <row r="50" spans="2:13" x14ac:dyDescent="0.2">
      <c r="B50" s="1"/>
      <c r="C50" s="1"/>
      <c r="D50" s="101"/>
      <c r="E50" s="101"/>
      <c r="F50" s="101"/>
      <c r="G50" s="101"/>
      <c r="H50" s="101"/>
      <c r="I50" s="101"/>
      <c r="J50" s="101"/>
      <c r="K50" s="101"/>
      <c r="L50" s="101"/>
      <c r="M50" s="101"/>
    </row>
    <row r="51" spans="2:13" x14ac:dyDescent="0.2">
      <c r="B51" s="2" t="s">
        <v>95</v>
      </c>
      <c r="C51" s="2" t="s">
        <v>96</v>
      </c>
      <c r="D51" s="68">
        <v>5855</v>
      </c>
      <c r="E51" s="68">
        <v>5855</v>
      </c>
      <c r="F51" s="68">
        <v>5855</v>
      </c>
      <c r="G51" s="68">
        <v>5855</v>
      </c>
      <c r="H51" s="68">
        <v>5855</v>
      </c>
      <c r="I51" s="68">
        <v>5855</v>
      </c>
      <c r="J51" s="68">
        <v>5855</v>
      </c>
      <c r="K51" s="68">
        <v>5855</v>
      </c>
      <c r="L51" s="68">
        <v>5855</v>
      </c>
      <c r="M51" s="68">
        <v>5855</v>
      </c>
    </row>
    <row r="52" spans="2:13" x14ac:dyDescent="0.2">
      <c r="B52" s="2" t="s">
        <v>115</v>
      </c>
      <c r="C52" s="2" t="s">
        <v>97</v>
      </c>
      <c r="D52" s="68">
        <v>20929</v>
      </c>
      <c r="E52" s="68">
        <v>20929</v>
      </c>
      <c r="F52" s="68">
        <v>20929</v>
      </c>
      <c r="G52" s="68">
        <v>20929</v>
      </c>
      <c r="H52" s="68">
        <v>20929</v>
      </c>
      <c r="I52" s="68">
        <v>20929</v>
      </c>
      <c r="J52" s="68">
        <v>20929</v>
      </c>
      <c r="K52" s="68">
        <v>20929</v>
      </c>
      <c r="L52" s="68">
        <v>20929</v>
      </c>
      <c r="M52" s="68">
        <v>20929</v>
      </c>
    </row>
    <row r="53" spans="2:13" x14ac:dyDescent="0.2">
      <c r="B53" s="2" t="s">
        <v>98</v>
      </c>
      <c r="C53" s="2" t="s">
        <v>113</v>
      </c>
      <c r="D53" s="68">
        <v>18687</v>
      </c>
      <c r="E53" s="68">
        <v>18687</v>
      </c>
      <c r="F53" s="68">
        <v>18687</v>
      </c>
      <c r="G53" s="68">
        <v>18687</v>
      </c>
      <c r="H53" s="68">
        <v>18687</v>
      </c>
      <c r="I53" s="68">
        <v>18687</v>
      </c>
      <c r="J53" s="68">
        <v>18687</v>
      </c>
      <c r="K53" s="68">
        <v>18687</v>
      </c>
      <c r="L53" s="68">
        <v>18687</v>
      </c>
      <c r="M53" s="68">
        <v>18687</v>
      </c>
    </row>
    <row r="54" spans="2:13" x14ac:dyDescent="0.2">
      <c r="B54" s="2" t="s">
        <v>99</v>
      </c>
      <c r="C54" s="2" t="s">
        <v>100</v>
      </c>
      <c r="D54" s="68">
        <v>73091</v>
      </c>
      <c r="E54" s="68">
        <v>77704</v>
      </c>
      <c r="F54" s="68">
        <v>53193</v>
      </c>
      <c r="G54" s="68">
        <v>57518</v>
      </c>
      <c r="H54" s="68">
        <v>57773</v>
      </c>
      <c r="I54" s="68">
        <v>61392</v>
      </c>
      <c r="J54" s="68">
        <v>61990</v>
      </c>
      <c r="K54" s="68">
        <v>66131</v>
      </c>
      <c r="L54" s="68">
        <v>67963</v>
      </c>
      <c r="M54" s="68">
        <v>71717</v>
      </c>
    </row>
    <row r="55" spans="2:13" x14ac:dyDescent="0.2">
      <c r="B55" s="2" t="s">
        <v>223</v>
      </c>
      <c r="C55" s="3" t="s">
        <v>224</v>
      </c>
      <c r="D55" s="68">
        <v>-22</v>
      </c>
      <c r="E55" s="68">
        <v>-237</v>
      </c>
      <c r="F55" s="68">
        <v>-606</v>
      </c>
      <c r="G55" s="68">
        <v>-709</v>
      </c>
      <c r="H55" s="68">
        <v>-663</v>
      </c>
      <c r="I55" s="68">
        <v>-552</v>
      </c>
      <c r="J55" s="68">
        <v>-492</v>
      </c>
      <c r="K55" s="68">
        <v>-459</v>
      </c>
      <c r="L55" s="68">
        <v>-265</v>
      </c>
      <c r="M55" s="68">
        <v>-129</v>
      </c>
    </row>
    <row r="56" spans="2:13" x14ac:dyDescent="0.2">
      <c r="B56" s="2" t="s">
        <v>101</v>
      </c>
      <c r="C56" s="2" t="s">
        <v>102</v>
      </c>
      <c r="D56" s="68">
        <v>-1140</v>
      </c>
      <c r="E56" s="68">
        <v>-1472</v>
      </c>
      <c r="F56" s="68">
        <v>-1756</v>
      </c>
      <c r="G56" s="68">
        <v>-1935</v>
      </c>
      <c r="H56" s="68">
        <v>-1578</v>
      </c>
      <c r="I56" s="68">
        <v>-1131</v>
      </c>
      <c r="J56" s="68">
        <v>-631</v>
      </c>
      <c r="K56" s="68">
        <v>-1108</v>
      </c>
      <c r="L56" s="68">
        <v>1324</v>
      </c>
      <c r="M56" s="68">
        <v>782</v>
      </c>
    </row>
    <row r="57" spans="2:13" x14ac:dyDescent="0.2">
      <c r="B57" s="2" t="s">
        <v>192</v>
      </c>
      <c r="C57" s="2" t="s">
        <v>193</v>
      </c>
      <c r="D57" s="68">
        <v>-22</v>
      </c>
      <c r="E57" s="68">
        <v>-24</v>
      </c>
      <c r="F57" s="68">
        <v>-27</v>
      </c>
      <c r="G57" s="68">
        <v>-28</v>
      </c>
      <c r="H57" s="68">
        <v>-25</v>
      </c>
      <c r="I57" s="68">
        <v>-20</v>
      </c>
      <c r="J57" s="68">
        <v>-15</v>
      </c>
      <c r="K57" s="68">
        <v>-19</v>
      </c>
      <c r="L57" s="68">
        <v>-12</v>
      </c>
      <c r="M57" s="68">
        <v>-14</v>
      </c>
    </row>
    <row r="58" spans="2:13" x14ac:dyDescent="0.2">
      <c r="B58" s="10" t="s">
        <v>103</v>
      </c>
      <c r="C58" s="10" t="s">
        <v>104</v>
      </c>
      <c r="D58" s="14">
        <v>117378</v>
      </c>
      <c r="E58" s="14">
        <v>121442</v>
      </c>
      <c r="F58" s="14">
        <v>96275</v>
      </c>
      <c r="G58" s="14">
        <v>100317</v>
      </c>
      <c r="H58" s="14">
        <v>100978</v>
      </c>
      <c r="I58" s="14">
        <v>105160</v>
      </c>
      <c r="J58" s="14">
        <v>106323</v>
      </c>
      <c r="K58" s="14">
        <v>110016</v>
      </c>
      <c r="L58" s="14">
        <v>114481</v>
      </c>
      <c r="M58" s="14">
        <v>117827</v>
      </c>
    </row>
    <row r="59" spans="2:13" x14ac:dyDescent="0.2">
      <c r="B59" s="1"/>
      <c r="C59" s="1"/>
      <c r="D59" s="102"/>
      <c r="E59" s="102"/>
      <c r="F59" s="102"/>
      <c r="G59" s="102"/>
      <c r="H59" s="102"/>
      <c r="I59" s="102"/>
      <c r="J59" s="102"/>
      <c r="K59" s="102"/>
      <c r="L59" s="102"/>
      <c r="M59" s="102"/>
    </row>
    <row r="60" spans="2:13" x14ac:dyDescent="0.2">
      <c r="B60" s="2" t="s">
        <v>105</v>
      </c>
      <c r="C60" s="2" t="s">
        <v>106</v>
      </c>
      <c r="D60" s="68">
        <v>0</v>
      </c>
      <c r="E60" s="68">
        <v>0</v>
      </c>
      <c r="F60" s="68">
        <v>0</v>
      </c>
      <c r="G60" s="68">
        <v>0</v>
      </c>
      <c r="H60" s="68">
        <v>0</v>
      </c>
      <c r="I60" s="68">
        <v>0</v>
      </c>
      <c r="J60" s="68">
        <v>0</v>
      </c>
      <c r="K60" s="68">
        <v>0</v>
      </c>
      <c r="L60" s="68">
        <v>0</v>
      </c>
      <c r="M60" s="68">
        <v>0</v>
      </c>
    </row>
    <row r="61" spans="2:13" x14ac:dyDescent="0.2">
      <c r="B61" s="10" t="s">
        <v>107</v>
      </c>
      <c r="C61" s="10" t="s">
        <v>108</v>
      </c>
      <c r="D61" s="14">
        <v>117378</v>
      </c>
      <c r="E61" s="14">
        <v>121442</v>
      </c>
      <c r="F61" s="14">
        <v>96275</v>
      </c>
      <c r="G61" s="14">
        <v>100317</v>
      </c>
      <c r="H61" s="14">
        <v>100978</v>
      </c>
      <c r="I61" s="14">
        <v>105160</v>
      </c>
      <c r="J61" s="14">
        <v>106323</v>
      </c>
      <c r="K61" s="14">
        <v>110016</v>
      </c>
      <c r="L61" s="14">
        <v>114481</v>
      </c>
      <c r="M61" s="14">
        <v>117827</v>
      </c>
    </row>
    <row r="62" spans="2:13" x14ac:dyDescent="0.2">
      <c r="D62" s="102"/>
      <c r="E62" s="102"/>
      <c r="F62" s="102"/>
      <c r="G62" s="102"/>
      <c r="H62" s="102"/>
      <c r="I62" s="102"/>
      <c r="J62" s="102"/>
      <c r="K62" s="102"/>
      <c r="L62" s="102"/>
      <c r="M62" s="102"/>
    </row>
    <row r="63" spans="2:13" x14ac:dyDescent="0.2">
      <c r="B63" s="10" t="s">
        <v>110</v>
      </c>
      <c r="C63" s="10" t="s">
        <v>111</v>
      </c>
      <c r="D63" s="14">
        <v>1805479</v>
      </c>
      <c r="E63" s="14">
        <v>2202320</v>
      </c>
      <c r="F63" s="14">
        <v>2177240</v>
      </c>
      <c r="G63" s="14">
        <v>1926508</v>
      </c>
      <c r="H63" s="14">
        <v>1805617</v>
      </c>
      <c r="I63" s="14">
        <v>1967096</v>
      </c>
      <c r="J63" s="14">
        <v>2062967</v>
      </c>
      <c r="K63" s="14">
        <v>2108967</v>
      </c>
      <c r="L63" s="14">
        <v>1869032</v>
      </c>
      <c r="M63" s="14">
        <v>1952840</v>
      </c>
    </row>
    <row r="64" spans="2:13" s="12" customFormat="1" ht="11.25" x14ac:dyDescent="0.2">
      <c r="B64" s="143"/>
      <c r="C64" s="143"/>
    </row>
    <row r="65" spans="2:3" x14ac:dyDescent="0.2">
      <c r="B65" s="78"/>
      <c r="C65" s="78"/>
    </row>
    <row r="66" spans="2:3" x14ac:dyDescent="0.2">
      <c r="C66" s="77"/>
    </row>
  </sheetData>
  <mergeCells count="1">
    <mergeCell ref="B64:C64"/>
  </mergeCells>
  <pageMargins left="0.7" right="0.7" top="0.78740157499999996" bottom="0.78740157499999996" header="0.3" footer="0.3"/>
  <pageSetup paperSize="9" scale="49" orientation="landscape" r:id="rId1"/>
  <headerFooter>
    <oddHeader>&amp;C&amp;"Calibri"&amp;10&amp;K000000Public&amp;1#</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9</vt:i4>
      </vt:variant>
      <vt:variant>
        <vt:lpstr>Pojmenované oblasti</vt:lpstr>
      </vt:variant>
      <vt:variant>
        <vt:i4>9</vt:i4>
      </vt:variant>
    </vt:vector>
  </HeadingPairs>
  <TitlesOfParts>
    <vt:vector size="18" baseType="lpstr">
      <vt:lpstr>P&amp;L Ytd.</vt:lpstr>
      <vt:lpstr>P&amp;L Qtd.</vt:lpstr>
      <vt:lpstr>Balance Sheet</vt:lpstr>
      <vt:lpstr>Business volumes</vt:lpstr>
      <vt:lpstr>Additional information</vt:lpstr>
      <vt:lpstr>NIM</vt:lpstr>
      <vt:lpstr>P&amp;L Ytd. (till 1Q24)</vt:lpstr>
      <vt:lpstr>P&amp;L Qtd. (till 1Q24)</vt:lpstr>
      <vt:lpstr>Balance Sheet (till 1Q24)</vt:lpstr>
      <vt:lpstr>'Additional information'!Oblast_tisku</vt:lpstr>
      <vt:lpstr>'Balance Sheet'!Oblast_tisku</vt:lpstr>
      <vt:lpstr>'Balance Sheet (till 1Q24)'!Oblast_tisku</vt:lpstr>
      <vt:lpstr>'Business volumes'!Oblast_tisku</vt:lpstr>
      <vt:lpstr>NIM!Oblast_tisku</vt:lpstr>
      <vt:lpstr>'P&amp;L Qtd.'!Oblast_tisku</vt:lpstr>
      <vt:lpstr>'P&amp;L Qtd. (till 1Q24)'!Oblast_tisku</vt:lpstr>
      <vt:lpstr>'P&amp;L Ytd.'!Oblast_tisku</vt:lpstr>
      <vt:lpstr>'P&amp;L Ytd. (till 1Q24)'!Oblast_tisku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ČSOB Fact sheet</dc:title>
  <dc:creator/>
  <cp:lastModifiedBy/>
  <dcterms:created xsi:type="dcterms:W3CDTF">2025-03-26T14:54:27Z</dcterms:created>
  <dcterms:modified xsi:type="dcterms:W3CDTF">2025-03-26T14:54:44Z</dcterms:modified>
  <cp:category/>
</cp:coreProperties>
</file>