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_Investor Relations\_Jana\INFO o ČSOB\__04 2015\Final\"/>
    </mc:Choice>
  </mc:AlternateContent>
  <bookViews>
    <workbookView xWindow="14508" yWindow="-12" windowWidth="14340" windowHeight="11760" tabRatio="637"/>
  </bookViews>
  <sheets>
    <sheet name="Obsah" sheetId="1" r:id="rId1"/>
    <sheet name="Část 1" sheetId="20" r:id="rId2"/>
    <sheet name="Část 1a" sheetId="24" r:id="rId3"/>
    <sheet name="Část 2" sheetId="19" r:id="rId4"/>
    <sheet name="Část 3" sheetId="46" r:id="rId5"/>
    <sheet name="Část 3a" sheetId="29" r:id="rId6"/>
    <sheet name="Část 3b" sheetId="31" r:id="rId7"/>
    <sheet name="Část 3c" sheetId="30" r:id="rId8"/>
    <sheet name="Část 3d" sheetId="4" r:id="rId9"/>
    <sheet name="Část 4" sheetId="47" r:id="rId10"/>
    <sheet name="Část 4a" sheetId="39" r:id="rId11"/>
    <sheet name="Část 5" sheetId="6" r:id="rId12"/>
    <sheet name="Část 6 " sheetId="50" r:id="rId13"/>
    <sheet name="Část 7 " sheetId="51" r:id="rId14"/>
    <sheet name="Část 7a " sheetId="54"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74" r:id="rId26"/>
    <sheet name="Část 15a" sheetId="82" r:id="rId27"/>
    <sheet name="Část 15b" sheetId="132" r:id="rId28"/>
    <sheet name="Část 16" sheetId="52" r:id="rId29"/>
    <sheet name="Část 17" sheetId="36" r:id="rId30"/>
    <sheet name="Část 18 " sheetId="53" r:id="rId31"/>
    <sheet name="Část 19" sheetId="34" r:id="rId32"/>
    <sheet name="Část 20" sheetId="35" r:id="rId33"/>
    <sheet name="List1" sheetId="40" r:id="rId34"/>
    <sheet name="List2" sheetId="45" r:id="rId35"/>
  </sheets>
  <externalReferences>
    <externalReference r:id="rId36"/>
    <externalReference r:id="rId37"/>
  </externalReferences>
  <definedNames>
    <definedName name="_ftn1" localSheetId="25">'Část 15'!$A$63</definedName>
    <definedName name="_ftn10" localSheetId="25">'Část 15'!$A$69</definedName>
    <definedName name="_ftn11" localSheetId="25">'Část 15'!$A$74</definedName>
    <definedName name="_ftn12" localSheetId="25">'Část 15'!$A$75</definedName>
    <definedName name="_ftn13" localSheetId="25">'Část 15'!$A$77</definedName>
    <definedName name="_ftn14" localSheetId="25">'Část 15'!$A$78</definedName>
    <definedName name="_ftn15" localSheetId="25">'Část 15'!$A$79</definedName>
    <definedName name="_ftn16" localSheetId="25">'Část 15'!$A$80</definedName>
    <definedName name="_ftn17" localSheetId="25">'Část 15'!$A$134</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15'!$A$66</definedName>
    <definedName name="_ftn8" localSheetId="25">'Část 15'!$A$67</definedName>
    <definedName name="_ftn9" localSheetId="25">'Část 15'!$A$68</definedName>
    <definedName name="_ftnref1" localSheetId="25">'Část 15'!$A$45</definedName>
    <definedName name="_ftnref10" localSheetId="25">'Část 15'!#REF!</definedName>
    <definedName name="_ftnref11" localSheetId="25">'Část 15'!$A$48</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15'!#REF!</definedName>
    <definedName name="_ftnref2" localSheetId="25">'Část 15'!$B$46</definedName>
    <definedName name="_ftnref3" localSheetId="25">'Část 15'!$C$46</definedName>
    <definedName name="_ftnref4" localSheetId="25">'Část 15'!$D$46</definedName>
    <definedName name="_ftnref5" localSheetId="25">'Část 15'!$E$46</definedName>
    <definedName name="_ftnref6" localSheetId="25">'Část 15'!$G$46</definedName>
    <definedName name="_ftnref7" localSheetId="25">'Část 15'!#REF!</definedName>
    <definedName name="_ftnref8" localSheetId="25">'Část 15'!#REF!</definedName>
    <definedName name="_ftnref9" localSheetId="25">'Část 15'!$A$47</definedName>
    <definedName name="_Toc314673294" localSheetId="25">'Část 15'!$A$105</definedName>
    <definedName name="_xlnm.Print_Area" localSheetId="0">Obsah!$A$1:$D$43</definedName>
    <definedName name="Z_5FF06785_8BFA_42DB_8A4F_D3DD90DE2CF4_.wvu.Cols" localSheetId="14" hidden="1">'Část 7a '!$F:$BA</definedName>
    <definedName name="Z_5FF06785_8BFA_42DB_8A4F_D3DD90DE2CF4_.wvu.Rows" localSheetId="12" hidden="1">'Část 6 '!$96:$104</definedName>
    <definedName name="Z_5FF06785_8BFA_42DB_8A4F_D3DD90DE2CF4_.wvu.Rows" localSheetId="13" hidden="1">'Část 7 '!$17:$29,'Část 7 '!$80:$119</definedName>
    <definedName name="Z_6678F0C1_715B_4BA0_AC25_AB11D36AC9E5_.wvu.Rows" localSheetId="13" hidden="1">'Část 7 '!$17:$29,'Část 7 '!$80:$119</definedName>
    <definedName name="Z_ABD3035E_AFCD_467C_94D6_9CEAB29DB4B9_.wvu.Rows" localSheetId="12" hidden="1">'Část 6 '!$96:$104</definedName>
    <definedName name="Z_ABD3035E_AFCD_467C_94D6_9CEAB29DB4B9_.wvu.Rows" localSheetId="13" hidden="1">'Část 7 '!$17:$29,'Část 7 '!$80:$119</definedName>
    <definedName name="Z_EEDC7722_33C4_45EE_86CC_8CF878021CCC_.wvu.Rows" localSheetId="13" hidden="1">'Část 7 '!$17:$29,'Část 7 '!$80:$119</definedName>
  </definedNames>
  <calcPr calcId="152511"/>
</workbook>
</file>

<file path=xl/calcChain.xml><?xml version="1.0" encoding="utf-8"?>
<calcChain xmlns="http://schemas.openxmlformats.org/spreadsheetml/2006/main">
  <c r="A6" i="132" l="1"/>
  <c r="A6" i="82"/>
  <c r="A6" i="74"/>
  <c r="C29" i="54" l="1"/>
  <c r="C41" i="52"/>
  <c r="F32" i="51"/>
  <c r="F31" i="51" s="1"/>
  <c r="F50" i="51"/>
  <c r="A6" i="47"/>
  <c r="D135" i="31"/>
  <c r="D89" i="31"/>
  <c r="D55" i="31"/>
  <c r="D19" i="31"/>
  <c r="D56" i="31" s="1"/>
  <c r="D9" i="31"/>
  <c r="D11" i="46"/>
  <c r="E11" i="46"/>
  <c r="E20" i="46"/>
  <c r="E33" i="46" s="1"/>
  <c r="D26" i="46"/>
  <c r="D20" i="46" s="1"/>
  <c r="D33" i="46" s="1"/>
  <c r="E26" i="46"/>
  <c r="D31" i="46"/>
  <c r="E31" i="46"/>
  <c r="D82" i="31" l="1"/>
  <c r="D116" i="31" s="1"/>
  <c r="D115" i="31"/>
  <c r="D108" i="31"/>
  <c r="D117" i="31" s="1"/>
  <c r="D123" i="31" s="1"/>
  <c r="G117" i="31" l="1"/>
  <c r="G123" i="31" s="1"/>
  <c r="G116" i="31"/>
  <c r="G115" i="31"/>
  <c r="C6" i="20" l="1"/>
  <c r="C6" i="24"/>
  <c r="C6" i="19"/>
  <c r="C6" i="6"/>
  <c r="C6" i="10"/>
  <c r="C6" i="11"/>
  <c r="C6" i="12"/>
  <c r="C6" i="13"/>
  <c r="F6" i="14"/>
  <c r="F6" i="15"/>
  <c r="F6" i="21"/>
  <c r="E6" i="22"/>
  <c r="E6" i="23"/>
  <c r="C6" i="36"/>
  <c r="C6" i="34"/>
  <c r="C6" i="35"/>
  <c r="A6" i="35"/>
  <c r="A6" i="34"/>
  <c r="A6" i="36"/>
  <c r="A6" i="23"/>
  <c r="A6" i="22"/>
  <c r="A6" i="21"/>
  <c r="A6" i="15"/>
  <c r="A6" i="14"/>
  <c r="A6" i="13"/>
  <c r="A6" i="12"/>
  <c r="A6" i="11"/>
  <c r="A6" i="10"/>
  <c r="A6" i="9"/>
  <c r="A6" i="6"/>
  <c r="A6" i="4"/>
  <c r="A6" i="19"/>
  <c r="A6" i="24"/>
  <c r="A6" i="20"/>
</calcChain>
</file>

<file path=xl/sharedStrings.xml><?xml version="1.0" encoding="utf-8"?>
<sst xmlns="http://schemas.openxmlformats.org/spreadsheetml/2006/main" count="3145" uniqueCount="1360">
  <si>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</si>
  <si>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</si>
  <si>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</si>
  <si>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</si>
  <si>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</si>
  <si>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</si>
  <si>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</si>
  <si>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</si>
  <si>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</si>
  <si>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</si>
  <si>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</si>
  <si>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</si>
  <si>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</si>
  <si>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</si>
  <si>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</si>
  <si>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</si>
  <si>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</si>
  <si>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</si>
  <si>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</si>
  <si>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</si>
  <si>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</si>
  <si>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</si>
  <si>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</si>
  <si>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</si>
  <si>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</si>
  <si>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</si>
  <si>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</si>
  <si>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</si>
  <si>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</si>
  <si>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</si>
  <si>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</si>
  <si>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</si>
  <si>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</si>
  <si>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</si>
  <si>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</si>
  <si>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</si>
  <si>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</si>
  <si>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</si>
  <si>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</si>
  <si>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</si>
  <si>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</si>
  <si>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</si>
  <si>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</si>
  <si>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</si>
  <si>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</si>
  <si>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</si>
  <si>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</si>
  <si>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</si>
  <si>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</si>
  <si>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</si>
  <si>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</si>
  <si>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</si>
  <si>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</si>
  <si>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</si>
  <si>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</si>
  <si>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</si>
  <si>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</si>
  <si>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</si>
  <si>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</si>
  <si>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</si>
  <si>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</si>
  <si>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</si>
  <si>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</si>
  <si>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</si>
  <si>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</si>
  <si>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</si>
  <si>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</si>
  <si>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</si>
  <si>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</si>
  <si>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</si>
  <si>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</si>
  <si>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</si>
  <si>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</si>
  <si>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</si>
  <si>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</si>
  <si>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</si>
  <si>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</si>
  <si>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</si>
  <si>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</si>
  <si>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</si>
  <si>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</si>
  <si>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</si>
  <si>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</si>
  <si>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</si>
  <si>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</si>
  <si>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</si>
  <si>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</si>
  <si>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</si>
  <si>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</si>
  <si>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</si>
  <si>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</si>
  <si>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</si>
  <si>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</si>
  <si>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</si>
  <si>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</si>
  <si>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</si>
  <si>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</si>
  <si>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</si>
  <si>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</si>
  <si>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</si>
  <si>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</si>
  <si>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</si>
  <si>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</si>
  <si>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</si>
  <si>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</si>
  <si>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</si>
  <si>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</si>
  <si>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</si>
  <si>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</si>
  <si>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</si>
  <si>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</si>
  <si>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</si>
  <si>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</si>
  <si>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</si>
  <si>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</si>
  <si>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</si>
  <si>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</si>
  <si>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</si>
  <si>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</si>
  <si>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</si>
  <si>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</si>
  <si>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</si>
  <si>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</si>
  <si>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</si>
  <si>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</si>
  <si>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</si>
  <si>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</si>
  <si>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</si>
  <si>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</si>
  <si>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</si>
  <si>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</si>
  <si>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</si>
  <si>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</si>
  <si>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</si>
  <si>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</si>
  <si>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</si>
  <si>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</si>
  <si>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</si>
  <si>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</si>
  <si>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</si>
  <si>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</si>
  <si>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</si>
  <si>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</si>
  <si>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</si>
  <si>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</si>
  <si>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</si>
  <si>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</si>
  <si>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</si>
  <si>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</si>
  <si>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</si>
  <si>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</si>
  <si>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</si>
  <si>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</si>
  <si>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</si>
  <si>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</si>
  <si>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</si>
  <si>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</si>
  <si>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</si>
  <si>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</si>
  <si>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</si>
  <si>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</si>
  <si>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</si>
  <si>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</si>
  <si>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</si>
  <si>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</si>
  <si>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</si>
  <si>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</si>
  <si>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</si>
  <si>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</si>
  <si>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</si>
  <si>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</si>
  <si>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</si>
  <si>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</si>
  <si>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</si>
  <si>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</si>
  <si>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</si>
  <si>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</si>
  <si>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</si>
  <si>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</si>
  <si>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</si>
  <si>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</si>
  <si>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</si>
  <si>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</si>
  <si>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</si>
  <si>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</si>
  <si>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</si>
  <si>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</si>
  <si>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</si>
  <si>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</si>
  <si>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</si>
  <si>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</si>
  <si>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</si>
  <si>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</si>
  <si>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</si>
  <si>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</si>
  <si>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</si>
  <si>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</si>
  <si>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</si>
  <si>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</si>
  <si>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</si>
  <si>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</si>
  <si>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</si>
  <si>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</si>
  <si>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</si>
  <si>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</si>
  <si>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</si>
  <si>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</si>
  <si>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</si>
  <si>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</si>
  <si>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</si>
  <si>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</si>
  <si>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</si>
  <si>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</si>
  <si>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</si>
  <si>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</si>
  <si>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</si>
  <si>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</si>
  <si>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</si>
  <si>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</si>
  <si>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</si>
  <si>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</si>
  <si>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</si>
  <si>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</si>
  <si>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</si>
  <si>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</si>
  <si>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</si>
  <si>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Další podrobnosti</t>
  </si>
  <si>
    <t>Obecné úpravy o úvěrové riziko</t>
  </si>
  <si>
    <t>Významné odvětví nebo druh protistrany</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</si>
  <si>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</si>
  <si>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</si>
  <si>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</si>
  <si>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</si>
  <si>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</si>
  <si>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</si>
  <si>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</si>
  <si>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</si>
  <si>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</si>
  <si>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</si>
  <si>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</si>
  <si>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</si>
  <si>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</si>
  <si>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</si>
  <si>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</si>
  <si>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</si>
  <si>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</si>
  <si>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</si>
  <si>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</si>
  <si>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</si>
  <si>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</si>
  <si>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</si>
  <si>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</si>
  <si>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</si>
  <si>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</si>
  <si>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</si>
  <si>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</si>
  <si>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</si>
  <si>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</si>
  <si>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</si>
  <si>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</si>
  <si>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</si>
  <si>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</si>
  <si>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</si>
  <si>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</si>
  <si>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</si>
  <si>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</si>
  <si>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</si>
  <si>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</si>
  <si>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</si>
  <si>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</si>
  <si>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</si>
  <si>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</si>
  <si>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</si>
  <si>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</si>
  <si>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</si>
  <si>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</si>
  <si>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</si>
  <si>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</si>
  <si>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</si>
  <si>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</si>
  <si>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</si>
  <si>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</si>
  <si>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</si>
  <si>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</si>
  <si>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</si>
  <si>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</si>
  <si>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</si>
  <si>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</si>
  <si>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</si>
  <si>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</si>
  <si>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</si>
  <si>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</si>
  <si>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</si>
  <si>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</si>
  <si>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</si>
  <si>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</si>
  <si>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</si>
  <si>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</si>
  <si>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</si>
  <si>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</si>
  <si>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</si>
  <si>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</si>
  <si>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</si>
  <si>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</si>
  <si>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</si>
  <si>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</si>
  <si>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</si>
  <si>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</si>
  <si>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</si>
  <si>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</si>
  <si>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</si>
  <si>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</si>
  <si>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</si>
  <si>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</si>
  <si>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</si>
  <si>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</si>
  <si>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</si>
  <si>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</si>
  <si>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</si>
  <si>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</si>
  <si>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</si>
  <si>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</si>
  <si>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</si>
  <si>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</si>
  <si>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</si>
  <si>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</si>
  <si>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</si>
  <si>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</si>
  <si>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</si>
  <si>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</si>
  <si>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</si>
  <si>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</si>
  <si>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</si>
  <si>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</si>
  <si>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</si>
  <si>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</si>
  <si>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</si>
  <si>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</si>
  <si>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</si>
  <si>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</si>
  <si>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</si>
  <si>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</si>
  <si>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</si>
  <si>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</si>
  <si>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</si>
  <si>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</si>
  <si>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</si>
  <si>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</si>
  <si>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</si>
  <si>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</si>
  <si>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</si>
  <si>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</si>
  <si>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</si>
  <si>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</si>
  <si>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</si>
  <si>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</si>
  <si>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</si>
  <si>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</si>
  <si>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</si>
  <si>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</si>
  <si>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</si>
  <si>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</si>
  <si>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</si>
  <si>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</si>
  <si>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</si>
  <si>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</si>
  <si>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</si>
  <si>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</si>
  <si>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</si>
  <si>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</si>
  <si>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</si>
  <si>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</si>
  <si>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</si>
  <si>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</si>
  <si>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</si>
  <si>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</si>
  <si>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</si>
  <si>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</si>
  <si>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</si>
  <si>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</si>
  <si>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</si>
  <si>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</si>
  <si>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</si>
  <si>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</si>
  <si>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</si>
  <si>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</si>
  <si>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</si>
  <si>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</si>
  <si>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</si>
  <si>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</si>
  <si>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</si>
  <si>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</si>
  <si>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</si>
  <si>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</si>
  <si>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</si>
  <si>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</si>
  <si>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</si>
  <si>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</si>
  <si>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</si>
  <si>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</si>
  <si>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</si>
  <si>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</si>
  <si>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</si>
  <si>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</si>
  <si>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</si>
  <si>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</si>
  <si>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</si>
  <si>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</si>
  <si>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</si>
  <si>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</si>
  <si>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</si>
  <si>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</si>
  <si>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</si>
  <si>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</si>
  <si>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</si>
  <si>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</si>
  <si>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</si>
  <si>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</si>
  <si>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</si>
  <si>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</si>
  <si>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</si>
  <si>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</si>
  <si>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</si>
  <si>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</si>
  <si>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</si>
  <si>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</si>
  <si>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</si>
  <si>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</si>
  <si>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</si>
  <si>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</si>
  <si>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</si>
  <si>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</si>
  <si>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</si>
  <si>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</si>
  <si>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</si>
  <si>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</si>
  <si>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</si>
  <si>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</si>
  <si>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</si>
  <si>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</si>
  <si>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</si>
  <si>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</si>
  <si>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</si>
  <si>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</si>
  <si>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</si>
  <si>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</si>
  <si>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</si>
  <si>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</si>
  <si>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</si>
  <si>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</si>
  <si>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</si>
  <si>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</si>
  <si>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</si>
  <si>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</si>
  <si>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</si>
  <si>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</si>
  <si>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</si>
  <si>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</si>
  <si>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</si>
  <si>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</si>
  <si>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</si>
  <si>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</si>
  <si>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</si>
  <si>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</si>
  <si>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</si>
  <si>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</si>
  <si>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</si>
  <si>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</si>
  <si>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</si>
  <si>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</si>
  <si>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</si>
  <si>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</si>
  <si>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</si>
  <si>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</si>
  <si>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</si>
  <si>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</si>
  <si>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</si>
  <si>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</si>
  <si>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</si>
  <si>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</si>
  <si>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</si>
  <si>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</si>
  <si>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</si>
  <si>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</si>
  <si>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</si>
  <si>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</si>
  <si>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</si>
  <si>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</si>
  <si>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</si>
  <si>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</si>
  <si>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</si>
  <si>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</si>
  <si>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</si>
  <si>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</si>
  <si>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</si>
  <si>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</si>
  <si>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</si>
  <si>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</si>
  <si>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</si>
  <si>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</si>
  <si>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</si>
  <si>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</si>
  <si>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</si>
  <si>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</si>
  <si>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</si>
  <si>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</si>
  <si>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</si>
  <si>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</si>
  <si>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</si>
  <si>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</si>
  <si>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</si>
  <si>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</si>
  <si>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</si>
  <si>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</si>
  <si>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</si>
  <si>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</si>
  <si>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</si>
  <si>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</si>
  <si>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</si>
  <si>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</si>
  <si>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</si>
  <si>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</si>
  <si>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</si>
  <si>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</si>
  <si>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</si>
  <si>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</si>
  <si>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</si>
  <si>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</si>
  <si>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</si>
  <si>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</si>
  <si>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</si>
  <si>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</si>
  <si>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</si>
  <si>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</si>
  <si>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</si>
  <si>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</si>
  <si>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</si>
  <si>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</si>
  <si>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</si>
  <si>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</si>
  <si>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</si>
  <si>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</si>
  <si>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</si>
  <si>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</si>
  <si>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</si>
  <si>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</si>
  <si>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</si>
  <si>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</si>
  <si>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</si>
  <si>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</si>
  <si>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</si>
  <si>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</si>
  <si>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</si>
  <si>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</si>
  <si>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</si>
  <si>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</si>
  <si>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</si>
  <si>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</si>
  <si>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</si>
  <si>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</si>
  <si>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</si>
  <si>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</si>
  <si>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</si>
  <si>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</si>
  <si>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</si>
  <si>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</si>
  <si>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</si>
  <si>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</si>
  <si>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</si>
  <si>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</si>
  <si>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</si>
  <si>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</si>
  <si>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</si>
  <si>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</si>
  <si>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</si>
  <si>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</si>
  <si>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</si>
  <si>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</si>
  <si>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</si>
  <si>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</si>
  <si>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</si>
  <si>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</si>
  <si>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</si>
  <si>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</si>
  <si>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</si>
  <si>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</si>
  <si>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</si>
  <si>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</si>
  <si>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</si>
  <si>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</si>
  <si>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</si>
  <si>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</si>
  <si>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</si>
  <si>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</si>
  <si>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</si>
  <si>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</si>
  <si>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</si>
  <si>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</si>
  <si>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</si>
  <si>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</si>
  <si>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</si>
  <si>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</si>
  <si>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</si>
  <si>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</si>
  <si>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</si>
  <si>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</si>
  <si>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</si>
  <si>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</si>
  <si>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</si>
  <si>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</si>
  <si>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</si>
  <si>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</si>
  <si>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</si>
  <si>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</si>
  <si>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</si>
  <si>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</si>
  <si>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</si>
  <si>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</si>
  <si>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</si>
  <si>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</si>
  <si>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</si>
  <si>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</si>
  <si>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</si>
  <si>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</si>
  <si>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</si>
  <si>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</si>
  <si>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</si>
  <si>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</si>
  <si>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</si>
  <si>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</si>
  <si>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</si>
  <si>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</si>
  <si>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</si>
  <si>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</si>
  <si>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</si>
  <si>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</si>
  <si>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</si>
  <si>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</si>
  <si>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</si>
  <si>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</si>
  <si>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</si>
  <si>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</si>
  <si>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</si>
  <si>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</si>
  <si>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</si>
  <si>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</si>
  <si>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</si>
  <si>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</si>
  <si>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</si>
  <si>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</si>
  <si>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</si>
  <si>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</si>
  <si>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</si>
  <si>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</si>
  <si>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</si>
  <si>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</si>
  <si>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</si>
  <si>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</si>
  <si>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</si>
  <si>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</si>
  <si>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</si>
  <si>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</si>
  <si>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</si>
  <si>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</si>
  <si>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</si>
  <si>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</si>
  <si>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</si>
  <si>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</si>
  <si>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</si>
  <si>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</si>
  <si>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</si>
  <si>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</si>
  <si>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</si>
  <si>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</si>
  <si>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</si>
  <si>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</si>
  <si>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</si>
  <si>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</si>
  <si>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</si>
  <si>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</si>
  <si>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</si>
  <si>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</si>
  <si>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</si>
  <si>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</si>
  <si>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</si>
  <si>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</si>
  <si>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</si>
  <si>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</si>
  <si>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</si>
  <si>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</si>
  <si>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</si>
  <si>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</si>
  <si>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</si>
  <si>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</si>
  <si>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</si>
  <si>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</si>
  <si>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</si>
  <si>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</si>
  <si>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</si>
  <si>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</si>
  <si>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</si>
  <si>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</si>
  <si>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</si>
  <si>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</si>
  <si>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</si>
  <si>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</si>
  <si>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</si>
  <si>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</si>
  <si>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</si>
  <si>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</si>
  <si>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</si>
  <si>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</si>
  <si>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</si>
  <si>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</si>
  <si>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</si>
  <si>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</si>
  <si>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</si>
  <si>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</si>
  <si>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</si>
  <si>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</si>
  <si>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</si>
  <si>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</si>
  <si>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</si>
  <si>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</si>
  <si>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</si>
  <si>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</si>
  <si>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</si>
  <si>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</si>
  <si>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</si>
  <si>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</si>
  <si>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</si>
  <si>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</si>
  <si>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</si>
  <si>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</si>
  <si>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</si>
  <si>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</si>
  <si>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</si>
  <si>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</si>
  <si>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</si>
  <si>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</si>
  <si>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</si>
  <si>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</si>
  <si>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</si>
  <si>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</si>
  <si>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</si>
  <si>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</si>
  <si>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</si>
  <si>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</si>
  <si>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</si>
  <si>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</si>
  <si>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</si>
  <si>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</si>
  <si>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</si>
  <si>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</si>
  <si>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</si>
  <si>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</si>
  <si>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</si>
  <si>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</si>
  <si>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</si>
  <si>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</si>
  <si>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</si>
  <si>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</si>
  <si>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</si>
  <si>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</si>
  <si>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</si>
  <si>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</si>
  <si>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</si>
  <si>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</si>
  <si>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</si>
  <si>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</si>
  <si>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</si>
  <si>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</si>
  <si>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</si>
  <si>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</si>
  <si>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</si>
  <si>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</si>
  <si>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</si>
  <si>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</si>
  <si>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</si>
  <si>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</si>
  <si>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</si>
  <si>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</si>
  <si>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</si>
  <si>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</si>
  <si>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</si>
  <si>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</si>
  <si>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</si>
  <si>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</si>
  <si>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</si>
  <si>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</si>
  <si>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</si>
  <si>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</si>
  <si>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</si>
  <si>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</si>
  <si>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</si>
  <si>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</si>
  <si>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</si>
  <si>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</si>
  <si>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</si>
  <si>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</si>
  <si>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</si>
  <si>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</si>
  <si>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</si>
  <si>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</si>
  <si>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</si>
  <si>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</si>
  <si>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</si>
  <si>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</si>
  <si>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</si>
  <si>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</si>
  <si>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</si>
  <si>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</si>
  <si>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</si>
  <si>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</si>
  <si>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</si>
  <si>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</si>
  <si>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</si>
  <si>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</si>
  <si>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</si>
  <si>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</si>
  <si>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</si>
  <si>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</si>
  <si>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</si>
  <si>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</si>
  <si>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</si>
  <si>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</si>
  <si>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</si>
  <si>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</si>
  <si>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</si>
  <si>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</si>
  <si>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</si>
  <si>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</si>
  <si>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</si>
  <si>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</si>
  <si>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</si>
  <si>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</si>
  <si>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</si>
  <si>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</si>
  <si>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</si>
  <si>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</si>
  <si>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</si>
  <si>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</si>
  <si>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</si>
  <si>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</si>
  <si>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</si>
  <si>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</si>
  <si>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</si>
  <si>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</si>
  <si>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</si>
  <si>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</si>
  <si>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</si>
  <si>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</si>
  <si>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</si>
  <si>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</si>
  <si>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</si>
  <si>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</si>
  <si>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</si>
  <si>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</si>
  <si>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</si>
  <si>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</si>
  <si>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</si>
  <si>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</si>
  <si>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</si>
  <si>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</si>
  <si>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</si>
  <si>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</si>
  <si>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</si>
  <si>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</si>
  <si>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</si>
  <si>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</si>
  <si>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</si>
  <si>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</si>
  <si>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</si>
  <si>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</si>
  <si>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</si>
  <si>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</si>
  <si>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</si>
  <si>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</si>
  <si>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</si>
  <si>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</si>
  <si>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</si>
  <si>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</si>
  <si>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</si>
  <si>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</si>
  <si>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</si>
  <si>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</si>
  <si>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</si>
  <si>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</si>
  <si>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</si>
  <si>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</si>
  <si>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</si>
  <si>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</si>
  <si>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</si>
  <si>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</si>
  <si>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</si>
  <si>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</si>
  <si>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</si>
  <si>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</si>
  <si>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</si>
  <si>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</si>
  <si>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</si>
  <si>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</si>
  <si>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</si>
  <si>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</si>
  <si>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</si>
  <si>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</si>
  <si>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</si>
  <si>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</si>
  <si>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</si>
  <si>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</si>
  <si>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</si>
  <si>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</si>
  <si>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</si>
  <si>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</si>
  <si>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</si>
  <si>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</si>
  <si>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</si>
  <si>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</si>
  <si>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</si>
  <si>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</si>
  <si>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</si>
  <si>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</si>
  <si>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</si>
  <si>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</si>
  <si>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</si>
  <si>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</si>
  <si>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</si>
  <si>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</si>
  <si>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</si>
  <si>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</si>
  <si>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</si>
  <si>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</si>
  <si>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</si>
  <si>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</si>
  <si>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</si>
  <si>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</si>
  <si>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</si>
  <si>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</si>
  <si>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</si>
  <si>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</si>
  <si>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</si>
  <si>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</si>
  <si>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</si>
  <si>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</si>
  <si>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</si>
  <si>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</si>
  <si>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</si>
  <si>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</si>
  <si>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</si>
  <si>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</si>
  <si>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</si>
  <si>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</si>
  <si>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</si>
  <si>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</si>
  <si>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</si>
  <si>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</si>
  <si>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</si>
  <si>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</si>
  <si>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</si>
  <si>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</si>
  <si>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</si>
  <si>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</si>
  <si>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</si>
  <si>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</si>
  <si>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</si>
  <si>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</si>
  <si>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</si>
  <si>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</si>
  <si>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</si>
  <si>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</si>
  <si>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</si>
  <si>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</si>
  <si>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</si>
  <si>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</si>
  <si>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</si>
  <si>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</si>
  <si>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</si>
  <si>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</si>
  <si>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</si>
  <si>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</si>
  <si>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</si>
  <si>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</si>
  <si>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</si>
  <si>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</si>
  <si>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</si>
  <si>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</si>
  <si>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</si>
  <si>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</si>
  <si>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</si>
  <si>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</si>
  <si>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</si>
  <si>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</si>
  <si>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</si>
  <si>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</si>
  <si>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</si>
  <si>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</si>
  <si>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</si>
  <si>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</si>
  <si>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</si>
  <si>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</si>
  <si>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</si>
  <si>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</si>
  <si>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</si>
  <si>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</si>
  <si>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</si>
  <si>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</si>
  <si>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</si>
  <si>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</si>
  <si>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</si>
  <si>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</si>
  <si>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</si>
  <si>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</si>
  <si>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</si>
  <si>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</si>
  <si>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</si>
  <si>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</si>
  <si>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</si>
  <si>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</si>
  <si>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</si>
  <si>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</si>
  <si>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</si>
  <si>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</si>
  <si>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</si>
  <si>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</si>
  <si>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</si>
  <si>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</si>
  <si>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</si>
  <si>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</si>
  <si>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</si>
  <si>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</si>
  <si>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</si>
  <si>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</si>
  <si>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</si>
  <si>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</si>
  <si>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</si>
  <si>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</si>
  <si>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</si>
  <si>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</si>
  <si>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</si>
  <si>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</si>
  <si>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</si>
  <si>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</si>
  <si>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</si>
  <si>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</si>
  <si>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</si>
  <si>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</si>
  <si>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</si>
  <si>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</si>
  <si>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</si>
  <si>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</si>
  <si>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</si>
  <si>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</si>
  <si>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</si>
  <si>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</si>
  <si>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</si>
  <si>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</si>
  <si>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</si>
  <si>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</si>
  <si>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</si>
  <si>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</si>
  <si>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</si>
  <si>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</si>
  <si>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</si>
  <si>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</si>
  <si>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</si>
  <si>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</si>
  <si>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</si>
  <si>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 xml:space="preserve"> Kapitálové požadavky vypočítané podle čl. 92 odst. 3 písm. b) a c</t>
  </si>
  <si>
    <t>Splacené CET1 nástroje</t>
  </si>
  <si>
    <t>Emisní ážio</t>
  </si>
  <si>
    <t>0</t>
  </si>
  <si>
    <t>Nerozdělený zisk z předchozích období</t>
  </si>
  <si>
    <t>Menšinové podíly</t>
  </si>
  <si>
    <t xml:space="preserve">K pozičnímu riziku </t>
  </si>
  <si>
    <t xml:space="preserve"> Kapitálové požadavky vypočítané podle části třetí hlavy III kapitol 2, 3 a 4 Nařízení 2013/575/EU a zpřístupňované odděleně</t>
  </si>
  <si>
    <t>*)  Rizikové expozice pro úpravy ocenění o úvěrové riziko celkem - CVA</t>
  </si>
  <si>
    <t>*)  Tyto položky byly doplněny za účelem dodržení rozsahu povinného vykazování  ČNB.</t>
  </si>
  <si>
    <t>od 1.1.2018</t>
  </si>
  <si>
    <t>Vyhláška č.163/2014 Sb.</t>
  </si>
  <si>
    <t>Údaje o kapitálu a kapitálových požadavcích      
podle článku 437 odst. 1 písm. a) nařízení č. 575/2013/EU</t>
  </si>
  <si>
    <t>(tis. Kč)</t>
  </si>
  <si>
    <t>Údaje 
z rozvahy společnosti</t>
  </si>
  <si>
    <t>Vlastní kapitál celkem</t>
  </si>
  <si>
    <t>Základní kapitál</t>
  </si>
  <si>
    <t xml:space="preserve">Kumulovaný ostatní úplný výsledek </t>
  </si>
  <si>
    <t>Rezervní fondy</t>
  </si>
  <si>
    <t>Vlastní akcie</t>
  </si>
  <si>
    <t>Zisk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</si>
  <si>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</si>
  <si>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</si>
  <si>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</si>
  <si>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</si>
  <si>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</si>
  <si>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</si>
  <si>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</si>
  <si>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</si>
  <si>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</si>
  <si>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Kapitál</t>
  </si>
  <si>
    <t>Tier 1 (T1) kapitál</t>
  </si>
  <si>
    <t>Kmenový tier 1 (CET1) kapitál</t>
  </si>
  <si>
    <t>Československá obchodní banka, a. s.</t>
  </si>
  <si>
    <t>ISIN CZ0008000288</t>
  </si>
  <si>
    <t xml:space="preserve">Zákon č. 90/2012 Sb. o obchodních společnostech a družstvech (zákon o obchodních korporacích), ve znění pozdějších předpisů </t>
  </si>
  <si>
    <t>20 Kč</t>
  </si>
  <si>
    <t>Žádná splatnost</t>
  </si>
  <si>
    <t>Vlastní kapitál akcionářů</t>
  </si>
  <si>
    <t>Věčný</t>
  </si>
  <si>
    <t>Ne</t>
  </si>
  <si>
    <t>Zcela podle uvážení</t>
  </si>
  <si>
    <t>Nekumulativní</t>
  </si>
  <si>
    <t>Nekonvertibilní</t>
  </si>
  <si>
    <t xml:space="preserve">Nepoužitelné </t>
  </si>
  <si>
    <t>Ano</t>
  </si>
  <si>
    <t>Rozhodnutí valné hromady zákonným způsobem</t>
  </si>
  <si>
    <t>Zcela nebo částečně</t>
  </si>
  <si>
    <t>Trvalé</t>
  </si>
  <si>
    <t>Jediný kapitálový nástroj v hierarchii</t>
  </si>
  <si>
    <t>Pohyblivá</t>
  </si>
  <si>
    <t>Individuální a (sub-)konsolidovaná</t>
  </si>
  <si>
    <t>Celkový objem expozic podle čl. 153 odst. 5, nařízení č. 575/2013/EU (v tis CZK)</t>
  </si>
  <si>
    <t>Riziková váha (%)</t>
  </si>
  <si>
    <t xml:space="preserve"> --</t>
  </si>
  <si>
    <t>Celkový objem expozic podle čl. 155 odst. 2, nařízení č. 575/2013/EU (v tis CZK)</t>
  </si>
  <si>
    <t>AE</t>
  </si>
  <si>
    <t>AF</t>
  </si>
  <si>
    <t>AM</t>
  </si>
  <si>
    <t>AR</t>
  </si>
  <si>
    <t>AT</t>
  </si>
  <si>
    <t>AU</t>
  </si>
  <si>
    <t>AZ</t>
  </si>
  <si>
    <t>BA</t>
  </si>
  <si>
    <t>BE</t>
  </si>
  <si>
    <t>BG</t>
  </si>
  <si>
    <t>BR</t>
  </si>
  <si>
    <t>BY</t>
  </si>
  <si>
    <t>CA</t>
  </si>
  <si>
    <t>CH</t>
  </si>
  <si>
    <t>CN</t>
  </si>
  <si>
    <t>CU</t>
  </si>
  <si>
    <t>CY</t>
  </si>
  <si>
    <t>CZ</t>
  </si>
  <si>
    <t>DE</t>
  </si>
  <si>
    <t>DK</t>
  </si>
  <si>
    <t>DZ</t>
  </si>
  <si>
    <t>EE</t>
  </si>
  <si>
    <t>EG</t>
  </si>
  <si>
    <t>ES</t>
  </si>
  <si>
    <t>FI</t>
  </si>
  <si>
    <t>FR</t>
  </si>
  <si>
    <t>GB</t>
  </si>
  <si>
    <t>GR</t>
  </si>
  <si>
    <t>HR</t>
  </si>
  <si>
    <t>HU</t>
  </si>
  <si>
    <t>IE</t>
  </si>
  <si>
    <t>IL</t>
  </si>
  <si>
    <t>IN</t>
  </si>
  <si>
    <t>IQ</t>
  </si>
  <si>
    <t>IT</t>
  </si>
  <si>
    <t>JO</t>
  </si>
  <si>
    <t>KE</t>
  </si>
  <si>
    <t>KG</t>
  </si>
  <si>
    <t>KR</t>
  </si>
  <si>
    <t>KZ</t>
  </si>
  <si>
    <t>LT</t>
  </si>
  <si>
    <t>LU</t>
  </si>
  <si>
    <t>LV</t>
  </si>
  <si>
    <t>LY</t>
  </si>
  <si>
    <t>MC</t>
  </si>
  <si>
    <t>MD</t>
  </si>
  <si>
    <t>MK</t>
  </si>
  <si>
    <t>MT</t>
  </si>
  <si>
    <t>MY</t>
  </si>
  <si>
    <t>NE</t>
  </si>
  <si>
    <t>NG</t>
  </si>
  <si>
    <t>NL</t>
  </si>
  <si>
    <t>NO</t>
  </si>
  <si>
    <t>NP</t>
  </si>
  <si>
    <t>NZ</t>
  </si>
  <si>
    <t>PA</t>
  </si>
  <si>
    <t>PL</t>
  </si>
  <si>
    <t>PT</t>
  </si>
  <si>
    <t>RO</t>
  </si>
  <si>
    <t>RS</t>
  </si>
  <si>
    <t>RU</t>
  </si>
  <si>
    <t>SA</t>
  </si>
  <si>
    <t>SC</t>
  </si>
  <si>
    <t>SE</t>
  </si>
  <si>
    <t>SG</t>
  </si>
  <si>
    <t>SI</t>
  </si>
  <si>
    <t>SK</t>
  </si>
  <si>
    <t>SY</t>
  </si>
  <si>
    <t>TH</t>
  </si>
  <si>
    <t>TR</t>
  </si>
  <si>
    <t>UA</t>
  </si>
  <si>
    <t>US</t>
  </si>
  <si>
    <t>UZ</t>
  </si>
  <si>
    <t>VG</t>
  </si>
  <si>
    <t>VN</t>
  </si>
  <si>
    <t>Pohledávka je „po splatnosti“, pokud došlo k nesplnění právní povinnosti uhradit pohledávku včas a řádně, tj. klient je v prodlení s platbami jistiny, úroků (vyjma úroků z prodlení), nebo poplatků.</t>
  </si>
  <si>
    <t>Pro výpočet potřeb opravných položek a rezerv jsou nebankovní klienti i banky (jejich rozvahová a podrozvahová angažovanost) zařazováni do jednotlivých kategorií rizika. Kategorie rizika dle IFRS se  (i) u klientů s ratingem člení dle PD ratingu na a) Normal (PD rating 1-7), b) AQR (PD rating 8-9), c) Uncertain (PD rating 10-11) a d) Irrecoverable (PD rating 12). (ii) U klientů se scoringem se kategorie rizika dle IFRS člení podle dnů po splatnosti na a) Normal (0-30d), b) AQR (31-90d), c) Uncertain (91-360d) a d) Irrecoverable (&gt;360d).</t>
  </si>
  <si>
    <t>Pro výpočet opravných položek kategorie rizika Uncertain je stanovován koeficient, který vychází z modelovaného LGD neindividuálně oceňovaných klientů a je aktualizován čtvrtletně. Pro klienty zařazené v kategorii Irrecoverable je opravná položka stanovena ve výši 100% po zohlednění zajištění.</t>
  </si>
  <si>
    <t xml:space="preserve">Klienti zařazeni v kategoriích rizika Uncertain či Irrecoverable jsou pro potřebu výpočtu opravných položek a rezerv dále děleni na individuálně oceňované a neindividuálně oceňované. </t>
  </si>
  <si>
    <t>Klient je označen jako individuálně oceňovaný pokud součet jeho rozvahové a podrozvahové angažovanosti dosáhne hodnoty rovné či větší než ekvivalent EUR 1.25m. Opravné položky na jistinu či poplatky po splatnosti jsou u individuálně oceňovaných klientů počítány jako rozdíl mezi rozvahovou hodnotou pohledávky a současnou hodnotou očekávaných budoucích peněžních toků z pohledávky diskontovanou původní efektivní úrokovou mírou.</t>
  </si>
  <si>
    <t>Klienti zařazení v kategorii Normal a  AQR (Watch) jsou pro potřebu výpočtu opravných položek a rezerv oceňováni pouze neindividuálně.</t>
  </si>
  <si>
    <t>Portfoliové opravné položky (IBNR): výpočet potřeby portfoliových opravných položek vychází z očekávaných ztrát (EL) portfolia Normal a AQR (Watch) v časovém horizontu jednoho roku upravených o emergence period.</t>
  </si>
  <si>
    <t>STA Průměrný objem expozic za celé období v členění podle jednotlivých kategorií expozic</t>
  </si>
  <si>
    <t xml:space="preserve">Expozice vůči podnikům </t>
  </si>
  <si>
    <t xml:space="preserve">Retailové expozice </t>
  </si>
  <si>
    <t>IRB Průměrný objem expozic za celé období v členění podle jednotlivých kategorií expozic</t>
  </si>
  <si>
    <t>CENTRAL EASTERN EUROPE</t>
  </si>
  <si>
    <t>Retail</t>
  </si>
  <si>
    <t>Central governments and central banks</t>
  </si>
  <si>
    <t>Corporates</t>
  </si>
  <si>
    <t>Institutions</t>
  </si>
  <si>
    <t>WESTERN EUROPE</t>
  </si>
  <si>
    <t>OTHER</t>
  </si>
  <si>
    <t>Private Persons</t>
  </si>
  <si>
    <t>Authorities</t>
  </si>
  <si>
    <t>Finance &amp; Insurance</t>
  </si>
  <si>
    <t>Services</t>
  </si>
  <si>
    <t>Distribution</t>
  </si>
  <si>
    <t>Other (UNIDENTIFIED)</t>
  </si>
  <si>
    <t>Commercial Real Estate</t>
  </si>
  <si>
    <t>Automotive</t>
  </si>
  <si>
    <t>Building &amp; Construction</t>
  </si>
  <si>
    <t>Machinery &amp; Heavy Equipment</t>
  </si>
  <si>
    <t>Electricity</t>
  </si>
  <si>
    <t>Oil, Gas &amp; Other Fuels</t>
  </si>
  <si>
    <t>Metals</t>
  </si>
  <si>
    <t>Telecom</t>
  </si>
  <si>
    <t>Electrotechnics</t>
  </si>
  <si>
    <t>Chemicals</t>
  </si>
  <si>
    <t>Agriculture, Farming &amp; Fishing</t>
  </si>
  <si>
    <t>Food Producers</t>
  </si>
  <si>
    <t>Aviation</t>
  </si>
  <si>
    <t>Beverages</t>
  </si>
  <si>
    <t>Timber &amp; Wooden Furniture</t>
  </si>
  <si>
    <t>Water</t>
  </si>
  <si>
    <t>Paper &amp; Pulp</t>
  </si>
  <si>
    <t>Textile &amp; Apparel</t>
  </si>
  <si>
    <t>Horeca</t>
  </si>
  <si>
    <t>Traders</t>
  </si>
  <si>
    <t>Consumer Products</t>
  </si>
  <si>
    <t>Media</t>
  </si>
  <si>
    <t>Shipping</t>
  </si>
  <si>
    <t xml:space="preserve"> &lt;1 rok</t>
  </si>
  <si>
    <t xml:space="preserve"> =&gt;1  &lt;5 let</t>
  </si>
  <si>
    <t xml:space="preserve"> =&gt;5  &lt;10 let</t>
  </si>
  <si>
    <t xml:space="preserve"> =&gt;10 let</t>
  </si>
  <si>
    <t>bez splatnosti</t>
  </si>
  <si>
    <r>
      <t xml:space="preserve">Rozdělení expozic podle </t>
    </r>
    <r>
      <rPr>
        <b/>
        <sz val="10"/>
        <rFont val="Arial"/>
        <family val="2"/>
        <charset val="238"/>
      </rPr>
      <t xml:space="preserve">odvětví </t>
    </r>
    <r>
      <rPr>
        <sz val="10"/>
        <rFont val="Arial"/>
        <family val="2"/>
        <charset val="238"/>
      </rPr>
      <t xml:space="preserve">nebo druhu protistrany </t>
    </r>
    <r>
      <rPr>
        <i/>
        <sz val="10"/>
        <rFont val="Arial"/>
        <family val="2"/>
        <charset val="238"/>
      </rPr>
      <t>(zde se uvede odvětví/druh protistrany)</t>
    </r>
  </si>
  <si>
    <r>
      <rPr>
        <b/>
        <sz val="10"/>
        <rFont val="Arial"/>
        <family val="2"/>
        <charset val="238"/>
      </rPr>
      <t>Zeměpisné</t>
    </r>
    <r>
      <rPr>
        <sz val="10"/>
        <rFont val="Arial"/>
        <family val="2"/>
        <charset val="238"/>
      </rPr>
      <t xml:space="preserve"> rozdělení expozic </t>
    </r>
    <r>
      <rPr>
        <i/>
        <sz val="10"/>
        <rFont val="Arial"/>
        <family val="2"/>
        <charset val="238"/>
      </rPr>
      <t>(zde se uvede zeměpisná oblast)</t>
    </r>
  </si>
  <si>
    <t>Ústřední vlády nebo centrální banky</t>
  </si>
  <si>
    <t>Instituce</t>
  </si>
  <si>
    <t>Podniky</t>
  </si>
  <si>
    <t>Retail - ostatní</t>
  </si>
  <si>
    <t>---</t>
  </si>
  <si>
    <t>V rámci derivátových transakcí používá banka k účelu řízení kreditních rizik dohody o započtení typu ISDA.</t>
  </si>
  <si>
    <t>Tyto smlouvy, nebo jejich ekvivalenty, jsou aplikovány s většinou klientů, s nimiž má banka materiální derivátové expozice; kde materialita je měřena nominální hodnotou derivátu.</t>
  </si>
  <si>
    <t>Procesně za přípravu a správu odpovídá vždy odpovědný business segment (první linie), který spolupracuje s právním oddělením.</t>
  </si>
  <si>
    <t xml:space="preserve">Koncentrace na jednotlivé poskytovatele zajištění je sledována prostřednictvím interních limitů. Bonita poskytovatelů zajištění je pravidelně vyhodnocována. </t>
  </si>
  <si>
    <t xml:space="preserve">Instituce </t>
  </si>
  <si>
    <t>Kapitálový nástroj podle čl. 26 odst. 1 písm. a) nařízení č. 575/2013/EU</t>
  </si>
  <si>
    <t xml:space="preserve">IAS 39.59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</si>
  <si>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Banka používá jako zajišťovací instrumenty pouze soubor vybraných zajišťovacích instrumentů, které se v praxi využívají nejčastěji. Standardní zajišťovací instrumenty:
• zástava nemovitostí
• zástava pohledávek
• zástava věcí movitých
• ručení
• depozita u ČSOB nebo u jiné banky
• směnky a depozitní směnky ČSOB a jiných bank
• pojištění EGAP / KUPEG / Euler Hermes
• přijaté finanční / bankovní záruky
• zastavení obchodního závodu / obchodního podílu</t>
  </si>
  <si>
    <t>Retail - zajištěný nemovitostmi 
non-SME</t>
  </si>
  <si>
    <r>
      <rPr>
        <sz val="10"/>
        <color theme="1"/>
        <rFont val="Arial"/>
        <family val="2"/>
        <charset val="238"/>
      </rPr>
      <t>Pokud instituce zpřístupňují kapitálové poměry vypočtené pomocí složek kapitálu určených na jiném základě, než který je stanoven v tomto nařízení, uveřejní komplexní objasnění základu použitého pro výpočet těchto poměrů kapitálu</t>
    </r>
    <r>
      <rPr>
        <sz val="9"/>
        <color theme="3"/>
        <rFont val="Arial"/>
        <family val="2"/>
        <charset val="238"/>
      </rPr>
      <t xml:space="preserve">
Banka nevyužívá jiné nástroje než takové, které jsou v souladu s nařízením (EU) č. 575/2013.</t>
    </r>
  </si>
  <si>
    <r>
      <rPr>
        <sz val="9"/>
        <color theme="3"/>
        <rFont val="Arial"/>
        <family val="2"/>
        <charset val="238"/>
      </rPr>
      <t xml:space="preserve">2010 </t>
    </r>
    <r>
      <rPr>
        <sz val="10"/>
        <color theme="3"/>
        <rFont val="Arial"/>
        <family val="2"/>
        <charset val="238"/>
      </rPr>
      <t xml:space="preserve">
</t>
    </r>
    <r>
      <rPr>
        <sz val="8"/>
        <color theme="3"/>
        <rFont val="Arial"/>
        <family val="2"/>
        <charset val="238"/>
      </rPr>
      <t>V roce 2010 proběhl splittering akcií na 20 Kč za akcii.
(Rozhodnutí akcionáře z 24.2.2010)</t>
    </r>
  </si>
  <si>
    <r>
      <rPr>
        <vertAlign val="superscript"/>
        <sz val="8"/>
        <rFont val="Arial"/>
        <family val="2"/>
        <charset val="238"/>
      </rPr>
      <t>1</t>
    </r>
    <r>
      <rPr>
        <sz val="8"/>
        <rFont val="Arial"/>
        <family val="2"/>
        <charset val="238"/>
      </rPr>
      <t xml:space="preserve"> Není-li otázka použitelná, uveďte „nepoužitelné“</t>
    </r>
  </si>
  <si>
    <t xml:space="preserve">Páka     </t>
  </si>
  <si>
    <t>4x ročně</t>
  </si>
  <si>
    <t>N/A</t>
  </si>
  <si>
    <t>Rozpočet na variabilní odměňování je součástí plánu personálních nákladů ČSOB.</t>
  </si>
  <si>
    <t>V procesu hodnocení výkonnosti jsou zahrnuta finanční kritéria, ale také nefinanční kritéria.</t>
  </si>
  <si>
    <t>Pro účely pravidel odměňování se odměnou rozumí mzda (z pracovní smlouvy), odměna (ze smlouvy o výkonu funkce) a obdobné přímé či nepřímé příjmy a výhody zaměstnance, spojené s jeho profesní činností pro povinnou osobu. Odměnou např. tedy jsou i platby poskytované zaměstnanci mateřskou či jinou spřízněnou společností. Odměna se dělí na pevnou složku a složku pohyblivou, která je charakteristická tím, že závisí na výkonu nebo v některých případech na naplnění smluvních kritérií či kritérií stanovených vnitřními předpisy zaměstnavatele.</t>
  </si>
  <si>
    <t>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t>
  </si>
  <si>
    <t>Odměňování za výkon činnosti nesmí být závislé na odměňování, příp. výsledcích (obchodní výsledky, zisk) jiných činností, které jsou ve vzájemném střetu zájmů.</t>
  </si>
  <si>
    <t xml:space="preserve">Plán výplaty a odkladu variabilní odměny:
Výsledná částka bonusu je rozdělena v poměru 50 %:50 %, kdy polovinu z částky bonusu představuje plnění v hotovosti a druhou polovinu představuje nefinanční plnění, tj. plnění formou virtuálního investičního certifikátu (dále jen „VIC“). V prvním roce je vyplacen bonus ve výši 25 % či 30 % z celkového bonusu  a zaměstnanci je současně zaevidován VIC ve výši 30 % (25 %) z celkového bonusu s tím, že zadržovací období (lhůta, po kterou není možné VIC předložit k proplacení) činí jeden rok. V následujících letech je k stanovenému datu vyplacena vždy 1/3 zbývající části finančního plnění, která představuje 6,66 % (8,33 %) finančního plnění ročně, stejně tak je zaevidována zbývající část, tj. každý rok 6,66 % (8,33 %) z celkového nefinančního plnění, to vše za předpokladu, že jsou splněny podmínky stanovené vnitřními předpisy zaměstnavatele. 
 </t>
  </si>
  <si>
    <t xml:space="preserve"> Informací o složení a mandátu výboru pro odměňování, pokud je zřízen</t>
  </si>
  <si>
    <t>Principy odměňování upravuje vnitřní předpis Pravidla remunerační politiky, který byl schválen dozorčí radou ČSOB na základě materiálu předloženého výborem pro odměňování a personální otázky (Nomination and Remuneration Committee; NRC).</t>
  </si>
  <si>
    <t>Variabilní odměňování jednotlivým zaměstnancům je navrhováno manažery s ohledem na výsledky ročního hodnocení zaměstnanců.</t>
  </si>
  <si>
    <t>Systém odměňování vychází z kompetencí zaměstnance, posouzení váhy pracovní pozice, dovedností a výkonnosti a je v souladu s dlouhodobými zájmy akcionářů a ziskovostí skupiny ČSOB jako celku, a současně zohledňuje celková rizika a ceny kapitálu.</t>
  </si>
  <si>
    <t xml:space="preserve">Mezi základní mzdou a variabilním odměňováním existuje odpovídající poměr, a to 1:0,5 pro všechny kategorie zaměstnanců; v případě, že variabilní odměna nepřesáhne 50 000 EUR, musí být dodržen maximální poměr 1:1. </t>
  </si>
  <si>
    <t>Systém odměňování zahrnuje fixní a variabilní odměňování.</t>
  </si>
  <si>
    <t>Nejdůležitější charakteristiky systému odměňování, včetně informací o kritériích používaných k měření výkonnosti, o úpravách o riziko, zásadách pro oddálení nároku na pohyblivou složku odměny a kritériích pro jejich přiznání</t>
  </si>
  <si>
    <t>U zaměstnanců, kteří nejvýrazněji ovlivňují rizikový profil ČSOB  (Key Identified Staff = KIS) a jejichž variabilní odměna je rovna nebo překračuje 75 000 EUR a KIS na určitých pozicích bez ohledu na výši odměňování tvoří skupinu materiálních KIS,  se na jejich variabilní odměnu vztahují specifická opatření týkající se nefinančního nástroje a odkladu. Na variabilní odměnu materiálních KIS se vztahují zvláštní opatření, jako je odklad minimálně 40 % variabilní odměny na 3 roky. 50 % variabilní odměny (vycházející z výsledků a individuálních cílů) je tvořeno virtuálním investičním certifikátem (VIC).</t>
  </si>
  <si>
    <r>
      <rPr>
        <u/>
        <sz val="9"/>
        <color theme="3"/>
        <rFont val="Arial"/>
        <family val="2"/>
        <charset val="238"/>
      </rPr>
      <t>Fixní odměňování</t>
    </r>
    <r>
      <rPr>
        <sz val="9"/>
        <color theme="3"/>
        <rFont val="Arial"/>
        <family val="2"/>
        <charset val="238"/>
      </rPr>
      <t>: základní mzda</t>
    </r>
  </si>
  <si>
    <r>
      <rPr>
        <u/>
        <sz val="9"/>
        <color theme="3"/>
        <rFont val="Arial"/>
        <family val="2"/>
        <charset val="238"/>
      </rPr>
      <t>Variabilní odměňování</t>
    </r>
    <r>
      <rPr>
        <sz val="9"/>
        <color theme="3"/>
        <rFont val="Arial"/>
        <family val="2"/>
        <charset val="238"/>
      </rPr>
      <t>: výše odměny závisí na výsledcích skupiny ČSOB, daného segmentu/útvaru a individiuálních finančních výsledcích nebo dosažení klíčových ukazatelů výkonnosti příslušného zaměstnance (kde lze uplatnit), dále na individuálním výkonu zaměstnance (nefinančních kritériích).
Variabilní odměňování tvoří nenárokovou složku odměňování poskytovanou pouze za předpokladu, že na jeho výplatu byly zaměstnavatelem vytvořené zdroje a byla splněna individuální a skupinová kritéria. Variabilní odměňování nesmí způsobovat přijímání rizika převyšujícího rizikový profil jednotlivých subjektů skupiny ČSOB. Současný systém variabilního odměňování zahrnuje následující základní bonusové úrovně vyjádřené procentem z roční základní mzdy. Roční základní mzdou se rozumí souhrn přiznaných základních mezd za dané období, u zaměstnanců se zkráceným pracovním úvazkem pak souhrn základních mezd krácených podle délky úvazku.  
Při 100% plnění cílů činí základní bonusové úrovně:
• 16 % pro tarifní zaměstnance
• 30 % pro manažery a vybrané seniorní tarifní pozice</t>
    </r>
  </si>
  <si>
    <t>Podnikové, včetně vůči malým a středním podnikům, specializované úvěrové expozice a podnikové pohledávky nabyté za úplatu</t>
  </si>
  <si>
    <t>5.855 mil. Kč
(objem splaceného kapitálu v CET1 nástrojích)</t>
  </si>
  <si>
    <t>Regulovaný kons. celek</t>
  </si>
  <si>
    <t>Banka</t>
  </si>
  <si>
    <t xml:space="preserve"> </t>
  </si>
  <si>
    <t>Tier 2 kapitál</t>
  </si>
  <si>
    <t>Tier 2 kapitál celkem</t>
  </si>
  <si>
    <t>Přebytek krytí očekávaných ztrát při přístupu IRB</t>
  </si>
  <si>
    <t>Tier 2 (T2) kapitál</t>
  </si>
  <si>
    <t>(01/2015)</t>
  </si>
  <si>
    <t>NE                    Vyplňuje se od 1.1.2018.</t>
  </si>
  <si>
    <t>(02/2015)</t>
  </si>
  <si>
    <t>(03/2015)</t>
  </si>
  <si>
    <t>*)  Rizikové expozice pro poziční, měnové a komoditní riziko při použití vlastních modelů</t>
  </si>
  <si>
    <t>(31/12/2015)</t>
  </si>
  <si>
    <t>(04/2015)</t>
  </si>
  <si>
    <t>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 roku 2015. Skupina promítla tyto změny do pravidelného řízení rizik a kapitálu.           
Celkový požadavek ČNB na minimální kapitálový poměr podle Pilíře 1 ve stavu k 31.12.2015 činí 13,5 % a zahrnuje minimální požadavek 8,0%, dále požadavek na bezpečnostní kapitálovou rezervu ve výši 2,5 % a na rezervu pro krytí systémového rizika ve výši 3 %. Proticyklickou kapitálovou rezervu ČNB začne uplatňovat ve výši 0,5% až v roce 2017.
Celkový požadavek ČNB na minimální kapitálový poměr na bázi Tier 1 podle Pilíře 2 ve stavu k 31.12.2015 činí 15,5 % a zahrnuje minimální požadavek 8,0 %, dále požadavek na  rezervu pro krytí systémového rizika ve výši 3 %, požadavek na výši konzervační rezervy ve výši 2,5%, a na rezervu Pilíře 2 ve výši 2%.
Skupina ČSOB vykazovala regulatorní kapitálový poměr k 31.12.2015 ve výši 19,06 % Tier 1 a 19,37 % CAD (Tier1 + Tier 2), (tj. Skupina ČSOB více než dostatečně pokryla zvýšené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
.</t>
  </si>
  <si>
    <t>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založený na modelu ekonomického kapitálu,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 – stressovým scénářem. Soubor pravidelných analýz doplňuje skupina hloubkovými stress-testy vybraných portfolií, dle aktuálních hrozeb.</t>
  </si>
  <si>
    <t>VC</t>
  </si>
  <si>
    <t>SL</t>
  </si>
  <si>
    <t>SD</t>
  </si>
  <si>
    <t>KN</t>
  </si>
  <si>
    <t>KH</t>
  </si>
  <si>
    <t>IO</t>
  </si>
  <si>
    <t>BZ</t>
  </si>
  <si>
    <t>Pákový poměr k 31.12.2015 skupina ČSOB uveřejňuje poprvé.</t>
  </si>
  <si>
    <t>Skupina ČSOB pravidelně sleduje a vyhodnocuje pákový poměr, definovaný jako poměr Tier 1 kapitálu skupiny ČSOB a celkové expozice rozvahových a podrozvahových aktiv skupiny ČSOB. Riziko nadměrné páky je skupinou ČSOB řízeno v rámci řízení kapitálu a kapitálové přiměřenosti skupiny ČSOB.</t>
  </si>
  <si>
    <t>xx</t>
  </si>
  <si>
    <t>(%)</t>
  </si>
  <si>
    <t>Pákový poměr</t>
  </si>
  <si>
    <t xml:space="preserve">Celková míra expozic pro účely pákového poměru </t>
  </si>
  <si>
    <t xml:space="preserve">Kapitál tier 1 </t>
  </si>
  <si>
    <t>Kapitál a celková míra expozic</t>
  </si>
  <si>
    <t>Podrozvahové položky</t>
  </si>
  <si>
    <t>Celková hodnota derivátů (metoda oceňování podle tržní hodnoty)</t>
  </si>
  <si>
    <t>SFT expozice podle čl. 220 CRR</t>
  </si>
  <si>
    <t>Rozčlenění celkové míry expozice</t>
  </si>
  <si>
    <t>Celková míra expozic pro účely pákového poměru</t>
  </si>
  <si>
    <t>Další úpravy</t>
  </si>
  <si>
    <t>Úprava o expozice vyňaté z celkové míry expozic pro účely pákového poměru v souladu s čl. 429 odst. 14 nařízení (EU) č. 575/2013</t>
  </si>
  <si>
    <t>Úprava o expozice uvnitř skupiny vyňaté z celkové míry expozic pro účely pákového poměru v souladu s čl. 429 odst. 7 nařízení (EU) č. 575/2013</t>
  </si>
  <si>
    <t>Úprava o podrozvahové položky (tj. konverze podrozvahových expozic na ekvivalentní výši úvěrů)</t>
  </si>
  <si>
    <t>Úprava o transakce s financováním cenných papírů (SFT)</t>
  </si>
  <si>
    <t>Úpravy o derivátové finanční nástroje</t>
  </si>
  <si>
    <t>Úprava o aktiva ve svěřenecké správě, která jsou podle použitelného účetního rámce vykázána v rozvaze, avšak podle čl. 429 odst. 13 nařízení (EU) č. 575/2013 jsou z celkové míry expozic pro účely pákového poměru vyňata)</t>
  </si>
  <si>
    <t>Úprava o subjekty, které jsou konsolidovány pro účetní účely, avšak nespadají do působnosti regulatorní konsolidace</t>
  </si>
  <si>
    <t>Celková aktiva dle zveřejněné účetní závěrky</t>
  </si>
  <si>
    <t>Shrnutí sesouhlasení účetních aktiv a expozic pákového poměru</t>
  </si>
  <si>
    <t>K 31.12.2015 skupina ČSOB stanovila pákový poměr jako průměr měsíčních pákových poměrů za čtvrtletí.</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</si>
  <si>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t>
  </si>
  <si>
    <t xml:space="preserve">Pro regulatorní účely výpočtu rizikově vážených aktiv nechává banka každou jednotlivou smlouvu schalovat Českou národní bankou. </t>
  </si>
  <si>
    <t>V bance existuje systém limitů na protistrany (kde expozice je sledována na bázi MTM). Tento systém sleduje vývoj limitů a jejich možné překročení na "téměř" online bázi. V případě překročení limitů je daný dealer povinný pozici uzavřít, nebo je možné dočasné schválení překročení limitu, doplněné o plán na jeho snížení. Pokud je to možné, překročení se řeší ex-ante, ještě než se materializuje.</t>
  </si>
  <si>
    <t>specifická opravná položka (OP) - individuální výše OP nebo portfoliová OP</t>
  </si>
  <si>
    <r>
      <t xml:space="preserve">Objem expozic po splatnosti </t>
    </r>
    <r>
      <rPr>
        <b/>
        <sz val="10"/>
        <rFont val="Arial"/>
        <family val="2"/>
        <charset val="238"/>
      </rPr>
      <t>= 90 D (bis past due T)</t>
    </r>
  </si>
  <si>
    <r>
      <t xml:space="preserve">Objem expozic se sníženou hodnotou </t>
    </r>
    <r>
      <rPr>
        <b/>
        <sz val="10"/>
        <rFont val="Arial"/>
        <family val="2"/>
        <charset val="238"/>
      </rPr>
      <t>= PD 100%</t>
    </r>
  </si>
  <si>
    <r>
      <t xml:space="preserve">Výše expozic po splatnosti </t>
    </r>
    <r>
      <rPr>
        <b/>
        <sz val="10"/>
        <rFont val="Arial"/>
        <family val="2"/>
        <charset val="238"/>
      </rPr>
      <t>= 90 D (bis past due T)</t>
    </r>
  </si>
  <si>
    <r>
      <t xml:space="preserve">Výše expozic se sníženou hodnotou </t>
    </r>
    <r>
      <rPr>
        <b/>
        <sz val="10"/>
        <rFont val="Arial"/>
        <family val="2"/>
        <charset val="238"/>
      </rPr>
      <t xml:space="preserve"> = PD 100%</t>
    </r>
  </si>
  <si>
    <t>(29/04/2016)</t>
  </si>
  <si>
    <t>Použitelná hodnota
 (tis. Kč)</t>
  </si>
  <si>
    <t>Tuto část uveřejňují i významné dceřiné podniky na základě čl. 13 druhého pododst. nařízení (EU) č. 575/2013</t>
  </si>
  <si>
    <t>Uvedení způsobu, jak instituce uplatňuje čl. 499 odst. 2 a 3</t>
  </si>
  <si>
    <t xml:space="preserve">Variabilní složka odměňování je tvořena bonusy. Bonusy jsou nenárokovou motivační složkou. Jsou vázány na hodnocení cílů a hodnocení výkonu stanoveného pro období, za které jsou vypláceny.
V rámci dalších nepeněžních výhod je poskytován např. příspěvek na penzijní a životní pojištění, příspěvek na stravování, Cafeterii benefitů a zvýhodněné bankovní produkty.  </t>
  </si>
  <si>
    <t>Je zaveden kvantitativní rizikově upravený systém měření výkonnosti, který má vliv na výši variabilní odměny alokované jednotlivým zaměstnancům, jejichž pracovní činnosti mají podstatný vliv na rizikový profil banky. Tento systém spočívá zejména ve splnění tzv. Risk gateways. Risk gateways jsou souborem finančně-rizikových ukazatelů (založených jak na parametrech skupiny ČSOB, tak skupiny KBC), jako jsou např. ukazatel kapitálu (Core) Tier 1, kapitálová přiměřenost, ukazatel čistého stabilního financování (NSFR; Net stable funding ratio), a jiné parametry. Vyhodnocení Risk gateways se provádí na základě údajů k 31. prosinci hodnoceného roku.  Risk gateways se považují za splněné za předpokladu, že jsou splněny všechny ukazatele, kterými jsou Risk gateways tvořeny. Pokud není splněn některý z ukazatelů, Risk gateways jsou považovány za nesplněné. V takovém případě se odložené částky (finanční i nefinanční) splatné v následujícím roce nevyplatí a jsou zrušené. Současně je zrušena celá variabilní odměna za daný rok, za který nebyly Risk gateways splněny.</t>
  </si>
  <si>
    <t xml:space="preserve">Pravidla pro odměňování zaměstnanců, kteří nejvýrazněji ovlivňují rizikový profil ČSOB, se řídí vnitřním předpisem Pravidla remunerační politiky. Pravidla spočívají zejména ve splnění tzv. Risk gateways, v odkladu výplaty pohyblivé složky odměny a využití nepeněžních nástrojů – virtuálních investičních certifikátů (VIC). Risk gateways mají vliv na celkové variabilní odměňování bez ohledu na to, zda je vypláceno v hotovosti nebo formou VIC. Zaměstnancům, jejichž odměna podléhá odkladu a část odměny je vyplácena v nefinančním nástroji, je zakázáno veškeré zajištění proti pohybu ceny těchto nástrojů. Dlouhodobá složka odložené části odměny zaměstnanců představuje minimálně 40 % variabilní odměny. Virtuální investiční certifikát jako nefinanční nástroj tvoří 50 % variabilní odměny. </t>
  </si>
  <si>
    <t>Výplata pohyblivé složky odměny vychází z hospodářských výsledků Banky k 31. prosinci hodnoceného roku, velikost pohyblivé složky vázané na splnění cílů proto není zaručena, a to ani v případě, kdy příslušný člen představenstva svým výkonem cílů dosáhne. Míru splnění individuálních KPIs vyhodnocuje předseda představenstva. Individuální KPIs předsedy představenstva vyhodnocuje jediný akcionář ČSOB. Schválení bonusových částek k výplatě, vypočtených na základě míry splnění individuálních KPIs, podléhá schválení Výboru pro odměňování a personální otázky, dozorčí radou ČSOB a jediného akcionáře ČSOB.</t>
  </si>
  <si>
    <t>NRC předkládá dozorčí radě doporučení ohledně
- vhodných kandidátů na funkci člena / členů představenstva ČSOB a člena / členů statutárních orgánů ovládaných dceřiných společností,
- odvolání stávajícího člena / stávajících členů představenstva ČSOB a člena / členů statutárních orgánů ovládaných dceřiných společností.
NRC navrhuje systém odměňování pro členy představenstva ČSOB a člena / členy statutárních orgánů ovládaných dceřiných společností včetně rozvržení fixní i pohyblivé složky
NRC předkládá dozorčí radě
- návrhy týkající se obsazování funkcí ve výborech dozorčí rady 
- doporučení k zásadám odměňování ředitele vnitřního auditu.</t>
  </si>
  <si>
    <t>Výbor pro odměňování a personální otázky (Nomination and Remuneration Committee; NRC) je výborem dozorčí rady a je jejím poradním orgánem.
Členové výboru jsou voleni z řad členů dozočí rady.
Členy NRC v roce 2015 byli: Christine van Rijsseghem (předsedkyně), Pavel Kavánek a  Martin Jarolím (od 1.1.2015).</t>
  </si>
  <si>
    <t>Poslední verze vnitřního předpisu Pravidla remunerační politiky byla dozorčí radou ČSOB schválena 24.9.2015 a dne 19.10.2015 vydána formou pokynu představenstva..</t>
  </si>
  <si>
    <t>Pro ČSOB nerelevantní</t>
  </si>
  <si>
    <t>Tuto část uveřejňují i významné dceřiné podniky na základě čl. 13 druhého pododst. nařízení č. 575/2013/EU</t>
  </si>
  <si>
    <t>Největším poskytovatelem zajištění je k 31.12.2015 Exportní garanční a pojišťovací společnost, a.s. plně vlastněná českým státem.</t>
  </si>
  <si>
    <t xml:space="preserve">Základní kapitál ČSOB (kmenový kapitál tier 1) zapsaný do Obchodního rejstříku dne  21.12.2015 činí 5 855 000 040 Kč. Je představován 292 750 002 kusy kmenových akcií v zaknihované podobě znějících na majitele o nominální hodnotě 20 Kč (ISIN: CZ0008000288). Převoditelnost akcií není nijak omezena. Počet akcií schválených k vydání je shodný s počtem vydaných akcií. Základní kapitál je plně splacený.
Akcie ČSOB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</si>
</sst>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č_-;\-* #,##0.00\ _K_č_-;_-* &quot;-&quot;??\ _K_č_-;_-@_-"/>
    <numFmt numFmtId="164" formatCode="#,##0.00\ _K_č"/>
    <numFmt numFmtId="165" formatCode="#,##0.00\ [$CHF]"/>
    <numFmt numFmtId="166" formatCode="#,##0.00\ [$EUR]"/>
    <numFmt numFmtId="167" formatCode="#,##0.00\ [$GBP]"/>
    <numFmt numFmtId="168" formatCode="#,##0.00\ [$USD]"/>
  </numFmts>
  <fonts count="9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sz val="10"/>
      <name val="Calibri"/>
      <family val="2"/>
      <charset val="238"/>
      <scheme val="minor"/>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name val="Verdana"/>
      <family val="2"/>
    </font>
    <font>
      <i/>
      <sz val="8"/>
      <color rgb="FFFF0000"/>
      <name val="Calibri"/>
      <family val="2"/>
      <charset val="238"/>
      <scheme val="minor"/>
    </font>
    <font>
      <sz val="8"/>
      <color theme="1"/>
      <name val="Arial"/>
      <family val="2"/>
      <charset val="238"/>
    </font>
    <font>
      <sz val="8"/>
      <color theme="3"/>
      <name val="Arial"/>
      <family val="2"/>
      <charset val="238"/>
    </font>
    <font>
      <sz val="9"/>
      <color indexed="8"/>
      <name val="Arial"/>
      <family val="2"/>
      <charset val="238"/>
    </font>
    <font>
      <sz val="10"/>
      <name val="MS Sans Serif"/>
      <family val="2"/>
    </font>
    <font>
      <sz val="11"/>
      <color theme="1"/>
      <name val="Calibri"/>
      <family val="2"/>
      <scheme val="minor"/>
    </font>
    <font>
      <sz val="11"/>
      <color indexed="8"/>
      <name val="Calibri"/>
      <family val="2"/>
    </font>
    <font>
      <sz val="11"/>
      <color theme="0" tint="-0.499984740745262"/>
      <name val="Calibri"/>
      <family val="2"/>
      <charset val="238"/>
      <scheme val="minor"/>
    </font>
    <font>
      <b/>
      <sz val="10"/>
      <color rgb="FFFF0000"/>
      <name val="Arial"/>
      <family val="2"/>
      <charset val="238"/>
    </font>
    <font>
      <sz val="10"/>
      <color rgb="FFFF0000"/>
      <name val="Albertus MT Lt"/>
      <family val="1"/>
    </font>
    <font>
      <sz val="10"/>
      <color rgb="FFFF0000"/>
      <name val="Arial"/>
      <family val="2"/>
      <charset val="238"/>
    </font>
    <font>
      <b/>
      <sz val="10"/>
      <color indexed="10"/>
      <name val="Arial"/>
      <family val="2"/>
      <charset val="238"/>
    </font>
    <font>
      <b/>
      <sz val="10"/>
      <color indexed="8"/>
      <name val="Arial"/>
      <family val="2"/>
      <charset val="238"/>
    </font>
    <font>
      <b/>
      <sz val="9"/>
      <color indexed="8"/>
      <name val="Arial"/>
      <family val="2"/>
      <charset val="238"/>
    </font>
    <font>
      <sz val="9"/>
      <color theme="3"/>
      <name val="Arial"/>
      <family val="2"/>
      <charset val="238"/>
    </font>
    <font>
      <sz val="11"/>
      <color theme="3"/>
      <name val="Calibri"/>
      <family val="2"/>
      <charset val="238"/>
      <scheme val="minor"/>
    </font>
    <font>
      <i/>
      <sz val="11"/>
      <color theme="3"/>
      <name val="Calibri"/>
      <family val="2"/>
      <charset val="238"/>
      <scheme val="minor"/>
    </font>
    <font>
      <sz val="9"/>
      <color theme="3"/>
      <name val="Calibri"/>
      <family val="2"/>
      <charset val="238"/>
      <scheme val="minor"/>
    </font>
    <font>
      <b/>
      <sz val="9"/>
      <color theme="3"/>
      <name val="Arial"/>
      <family val="2"/>
      <charset val="238"/>
    </font>
    <font>
      <sz val="10"/>
      <color theme="3"/>
      <name val="Arial"/>
      <family val="2"/>
      <charset val="238"/>
    </font>
    <font>
      <b/>
      <sz val="10"/>
      <color theme="3"/>
      <name val="Arial"/>
      <family val="2"/>
      <charset val="238"/>
    </font>
    <font>
      <sz val="8"/>
      <name val="Arial"/>
      <family val="2"/>
      <charset val="238"/>
    </font>
    <font>
      <vertAlign val="superscript"/>
      <sz val="8"/>
      <name val="Arial"/>
      <family val="2"/>
      <charset val="238"/>
    </font>
    <font>
      <sz val="9"/>
      <color theme="1"/>
      <name val="Arial"/>
      <family val="2"/>
      <charset val="238"/>
    </font>
    <font>
      <sz val="9"/>
      <color rgb="FFFF0000"/>
      <name val="Arial"/>
      <family val="2"/>
      <charset val="238"/>
    </font>
    <font>
      <u/>
      <sz val="9"/>
      <color theme="3"/>
      <name val="Arial"/>
      <family val="2"/>
      <charset val="238"/>
    </font>
    <font>
      <sz val="8"/>
      <color indexed="8"/>
      <name val="Arial"/>
      <family val="2"/>
      <charset val="238"/>
    </font>
    <font>
      <u/>
      <sz val="8"/>
      <color indexed="12"/>
      <name val="Arial"/>
      <family val="2"/>
    </font>
    <font>
      <sz val="8"/>
      <color theme="1"/>
      <name val="Calibri"/>
      <family val="2"/>
      <charset val="238"/>
      <scheme val="minor"/>
    </font>
    <font>
      <sz val="8"/>
      <color indexed="10"/>
      <name val="Arial"/>
      <family val="2"/>
      <charset val="238"/>
    </font>
    <font>
      <u/>
      <sz val="8"/>
      <color indexed="12"/>
      <name val="Arial"/>
      <family val="2"/>
      <charset val="238"/>
    </font>
    <font>
      <sz val="10"/>
      <color rgb="FF993300"/>
      <name val="Arial"/>
      <family val="2"/>
      <charset val="238"/>
    </font>
    <font>
      <sz val="9"/>
      <color theme="3"/>
      <name val="Tahoma"/>
      <family val="2"/>
      <charset val="238"/>
    </font>
    <font>
      <sz val="11"/>
      <color rgb="FFFF0000"/>
      <name val="Calibri"/>
      <family val="2"/>
      <charset val="238"/>
      <scheme val="minor"/>
    </font>
    <font>
      <sz val="8"/>
      <color rgb="FFFF0000"/>
      <name val="Arial"/>
      <family val="2"/>
      <charset val="238"/>
    </font>
    <font>
      <b/>
      <sz val="8"/>
      <color rgb="FFFF0000"/>
      <name val="Arial"/>
      <family val="2"/>
      <charset val="238"/>
    </font>
    <font>
      <i/>
      <sz val="11"/>
      <color rgb="FFFF0000"/>
      <name val="Calibri"/>
      <family val="2"/>
      <charset val="238"/>
      <scheme val="minor"/>
    </font>
    <font>
      <b/>
      <sz val="11"/>
      <color rgb="FFFF0000"/>
      <name val="Calibri"/>
      <family val="2"/>
      <charset val="238"/>
      <scheme val="minor"/>
    </font>
    <font>
      <b/>
      <sz val="11"/>
      <color rgb="FFFF0000"/>
      <name val="Arial"/>
      <family val="2"/>
      <charset val="238"/>
    </font>
    <font>
      <sz val="11"/>
      <color rgb="FFFF0000"/>
      <name val="Arial"/>
      <family val="2"/>
      <charset val="238"/>
    </font>
    <font>
      <sz val="10"/>
      <name val="Tahoma"/>
      <family val="2"/>
      <charset val="238"/>
    </font>
    <font>
      <b/>
      <sz val="10"/>
      <name val="Calibri"/>
      <family val="2"/>
      <charset val="238"/>
      <scheme val="minor"/>
    </font>
    <font>
      <sz val="9"/>
      <name val="Arial"/>
      <family val="2"/>
      <charset val="238"/>
    </font>
    <font>
      <sz val="9"/>
      <name val="Calibri"/>
      <family val="2"/>
      <charset val="238"/>
      <scheme val="minor"/>
    </font>
    <font>
      <b/>
      <sz val="10"/>
      <color theme="1"/>
      <name val="Calibri"/>
      <family val="2"/>
      <charset val="238"/>
      <scheme val="minor"/>
    </font>
    <font>
      <b/>
      <sz val="9"/>
      <name val="Arial"/>
      <family val="2"/>
    </font>
    <font>
      <b/>
      <sz val="9"/>
      <name val="Arial"/>
      <family val="2"/>
      <charset val="238"/>
    </font>
    <font>
      <b/>
      <sz val="9"/>
      <color theme="1"/>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FFFF99"/>
        <bgColor indexed="64"/>
      </patternFill>
    </fill>
    <fill>
      <patternFill patternType="solid">
        <fgColor rgb="FFDBEEF3"/>
        <bgColor indexed="64"/>
      </patternFill>
    </fill>
    <fill>
      <patternFill patternType="solid">
        <fgColor theme="3" tint="0.79998168889431442"/>
        <bgColor indexed="64"/>
      </patternFill>
    </fill>
    <fill>
      <patternFill patternType="solid">
        <fgColor theme="0" tint="-4.9989318521683403E-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30" fillId="0" borderId="0" applyNumberFormat="0" applyFill="0" applyBorder="0" applyAlignment="0" applyProtection="0"/>
    <xf numFmtId="3" fontId="27" fillId="12" borderId="13" applyFont="0">
      <alignment horizontal="right" vertical="center"/>
      <protection locked="0"/>
    </xf>
    <xf numFmtId="0" fontId="31" fillId="3" borderId="11" applyFont="0" applyBorder="0">
      <alignment horizontal="center" wrapText="1"/>
    </xf>
    <xf numFmtId="0" fontId="50" fillId="0" borderId="0"/>
    <xf numFmtId="0" fontId="51" fillId="0" borderId="0"/>
    <xf numFmtId="0" fontId="52" fillId="0" borderId="0"/>
    <xf numFmtId="0" fontId="27" fillId="0" borderId="0"/>
  </cellStyleXfs>
  <cellXfs count="2062">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2" fillId="0" borderId="72" xfId="0" applyFont="1" applyFill="1" applyBorder="1" applyAlignment="1">
      <alignment vertical="center" wrapText="1"/>
    </xf>
    <xf numFmtId="0" fontId="11" fillId="0" borderId="45"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1"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7" fillId="3" borderId="44" xfId="4" applyFont="1" applyFill="1" applyBorder="1" applyAlignment="1" applyProtection="1">
      <alignment vertical="center"/>
    </xf>
    <xf numFmtId="0" fontId="30" fillId="3" borderId="50" xfId="5" applyFont="1" applyFill="1" applyBorder="1" applyAlignment="1">
      <alignment vertical="center"/>
    </xf>
    <xf numFmtId="0" fontId="32" fillId="3" borderId="53" xfId="4" applyFont="1" applyFill="1" applyBorder="1" applyAlignment="1">
      <alignment vertical="center"/>
    </xf>
    <xf numFmtId="0" fontId="27" fillId="3" borderId="63" xfId="4" applyFont="1" applyFill="1" applyBorder="1" applyAlignment="1" applyProtection="1">
      <alignment vertical="center"/>
    </xf>
    <xf numFmtId="0" fontId="27" fillId="3" borderId="63" xfId="2" applyFont="1" applyFill="1" applyBorder="1">
      <alignment vertical="center"/>
    </xf>
    <xf numFmtId="0" fontId="33" fillId="11" borderId="13" xfId="4" quotePrefix="1" applyFont="1" applyFill="1" applyBorder="1" applyAlignment="1">
      <alignment horizontal="center" vertical="center"/>
    </xf>
    <xf numFmtId="0" fontId="33" fillId="11" borderId="19" xfId="4" applyFont="1" applyFill="1" applyBorder="1" applyAlignment="1">
      <alignment horizontal="left" vertical="center" wrapText="1" indent="1"/>
    </xf>
    <xf numFmtId="3" fontId="34" fillId="0" borderId="13" xfId="6" applyFont="1" applyFill="1" applyBorder="1" applyAlignment="1">
      <alignment horizontal="center" vertical="center"/>
      <protection locked="0"/>
    </xf>
    <xf numFmtId="3" fontId="34" fillId="13" borderId="13" xfId="6" applyFont="1" applyFill="1" applyBorder="1" applyAlignment="1">
      <alignment horizontal="center" vertical="center"/>
      <protection locked="0"/>
    </xf>
    <xf numFmtId="3" fontId="34" fillId="13" borderId="15" xfId="6" applyFont="1" applyFill="1" applyBorder="1" applyAlignment="1">
      <alignment horizontal="center" vertical="center"/>
      <protection locked="0"/>
    </xf>
    <xf numFmtId="0" fontId="32" fillId="3" borderId="13" xfId="4" quotePrefix="1" applyFont="1" applyFill="1" applyBorder="1" applyAlignment="1">
      <alignment horizontal="center" vertical="center"/>
    </xf>
    <xf numFmtId="0" fontId="27" fillId="3" borderId="13" xfId="4" applyFont="1" applyFill="1" applyBorder="1" applyAlignment="1">
      <alignment horizontal="left" vertical="center" wrapText="1" indent="2"/>
    </xf>
    <xf numFmtId="3" fontId="34" fillId="0" borderId="15" xfId="6" applyFont="1" applyFill="1" applyBorder="1" applyAlignment="1">
      <alignment horizontal="center" vertical="center"/>
      <protection locked="0"/>
    </xf>
    <xf numFmtId="0" fontId="27" fillId="0" borderId="13" xfId="4" applyFont="1" applyFill="1" applyBorder="1" applyAlignment="1">
      <alignment horizontal="left" vertical="center" wrapText="1" indent="2"/>
    </xf>
    <xf numFmtId="3" fontId="35" fillId="13" borderId="13" xfId="6" applyFont="1" applyFill="1" applyBorder="1" applyAlignment="1">
      <alignment horizontal="center" vertical="center"/>
      <protection locked="0"/>
    </xf>
    <xf numFmtId="3" fontId="35" fillId="13" borderId="15" xfId="6" applyFont="1" applyFill="1" applyBorder="1" applyAlignment="1">
      <alignment horizontal="center" vertical="center"/>
      <protection locked="0"/>
    </xf>
    <xf numFmtId="0" fontId="32" fillId="5" borderId="10" xfId="4" quotePrefix="1" applyFont="1" applyFill="1" applyBorder="1" applyAlignment="1">
      <alignment horizontal="right" vertical="center"/>
    </xf>
    <xf numFmtId="0" fontId="36" fillId="5" borderId="10" xfId="4" applyFont="1" applyFill="1" applyBorder="1" applyAlignment="1">
      <alignment horizontal="left" vertical="center" wrapText="1" indent="1"/>
    </xf>
    <xf numFmtId="3" fontId="34" fillId="5" borderId="10" xfId="6" applyFont="1" applyFill="1" applyBorder="1" applyAlignment="1">
      <alignment horizontal="center" vertical="center"/>
      <protection locked="0"/>
    </xf>
    <xf numFmtId="3" fontId="34" fillId="5" borderId="0" xfId="6" applyFont="1" applyFill="1" applyBorder="1" applyAlignment="1">
      <alignment horizontal="center" vertical="center"/>
      <protection locked="0"/>
    </xf>
    <xf numFmtId="3" fontId="34" fillId="5" borderId="42" xfId="6" applyFont="1" applyFill="1" applyBorder="1" applyAlignment="1">
      <alignment horizontal="center" vertical="center"/>
      <protection locked="0"/>
    </xf>
    <xf numFmtId="0" fontId="32" fillId="5" borderId="0" xfId="4" quotePrefix="1" applyFont="1" applyFill="1" applyBorder="1" applyAlignment="1">
      <alignment horizontal="right" vertical="center"/>
    </xf>
    <xf numFmtId="0" fontId="36" fillId="5" borderId="0" xfId="4" applyFont="1" applyFill="1" applyBorder="1" applyAlignment="1">
      <alignment horizontal="left" vertical="center" wrapText="1" indent="1"/>
    </xf>
    <xf numFmtId="0" fontId="30" fillId="3" borderId="0" xfId="5" applyFont="1" applyFill="1" applyBorder="1" applyAlignment="1">
      <alignment horizontal="left" vertical="center"/>
    </xf>
    <xf numFmtId="0" fontId="30" fillId="3" borderId="42" xfId="5" applyFont="1" applyFill="1" applyBorder="1" applyAlignment="1">
      <alignment horizontal="left" vertical="center"/>
    </xf>
    <xf numFmtId="0" fontId="32" fillId="5" borderId="44" xfId="4" quotePrefix="1" applyFont="1" applyFill="1" applyBorder="1" applyAlignment="1">
      <alignment horizontal="right" vertical="center"/>
    </xf>
    <xf numFmtId="0" fontId="27" fillId="5" borderId="10" xfId="4" applyFont="1" applyFill="1" applyBorder="1" applyAlignment="1">
      <alignment horizontal="left" vertical="center" wrapText="1" indent="1"/>
    </xf>
    <xf numFmtId="0" fontId="31" fillId="0" borderId="0" xfId="4" applyFont="1" applyFill="1" applyBorder="1" applyAlignment="1" applyProtection="1">
      <alignment vertical="center"/>
    </xf>
    <xf numFmtId="0" fontId="27" fillId="5" borderId="42" xfId="2" applyFont="1" applyFill="1" applyBorder="1">
      <alignment vertical="center"/>
    </xf>
    <xf numFmtId="0" fontId="32" fillId="5" borderId="53" xfId="4" quotePrefix="1" applyFont="1" applyFill="1" applyBorder="1" applyAlignment="1">
      <alignment horizontal="right" vertical="center"/>
    </xf>
    <xf numFmtId="0" fontId="27" fillId="5" borderId="0" xfId="4" applyFont="1" applyFill="1" applyBorder="1" applyAlignment="1">
      <alignment horizontal="left" vertical="center" wrapText="1" indent="1"/>
    </xf>
    <xf numFmtId="0" fontId="27" fillId="5" borderId="0" xfId="2" applyFont="1" applyFill="1" applyBorder="1">
      <alignment vertical="center"/>
    </xf>
    <xf numFmtId="0" fontId="27" fillId="3" borderId="53" xfId="2" applyFont="1" applyFill="1" applyBorder="1">
      <alignment vertical="center"/>
    </xf>
    <xf numFmtId="0" fontId="27" fillId="3" borderId="0" xfId="2" applyFont="1" applyFill="1" applyBorder="1" applyAlignment="1">
      <alignment horizontal="left" vertical="center" wrapText="1" indent="1"/>
    </xf>
    <xf numFmtId="0" fontId="27" fillId="3" borderId="0" xfId="2" applyFont="1" applyFill="1" applyBorder="1">
      <alignment vertical="center"/>
    </xf>
    <xf numFmtId="0" fontId="27" fillId="3" borderId="42" xfId="2" applyFont="1" applyFill="1" applyBorder="1">
      <alignment vertical="center"/>
    </xf>
    <xf numFmtId="0" fontId="33" fillId="11" borderId="44" xfId="4" applyFont="1" applyFill="1" applyBorder="1" applyAlignment="1">
      <alignment horizontal="left" vertical="center" wrapText="1" indent="1"/>
    </xf>
    <xf numFmtId="0" fontId="27" fillId="3" borderId="2" xfId="4" applyFont="1" applyFill="1" applyBorder="1" applyAlignment="1">
      <alignment horizontal="left" vertical="center" wrapText="1" indent="2"/>
    </xf>
    <xf numFmtId="0" fontId="27" fillId="0" borderId="2" xfId="4" applyFont="1" applyFill="1" applyBorder="1" applyAlignment="1">
      <alignment horizontal="left" vertical="center" wrapText="1" indent="2"/>
    </xf>
    <xf numFmtId="0" fontId="27" fillId="5" borderId="2" xfId="4" applyFont="1" applyFill="1" applyBorder="1" applyAlignment="1">
      <alignment horizontal="left" vertical="center" wrapText="1" indent="2"/>
    </xf>
    <xf numFmtId="3" fontId="34" fillId="5" borderId="13" xfId="6" applyFont="1" applyFill="1" applyBorder="1" applyAlignment="1">
      <alignment horizontal="center" vertical="center"/>
      <protection locked="0"/>
    </xf>
    <xf numFmtId="0" fontId="33" fillId="11" borderId="11" xfId="4" applyFont="1" applyFill="1" applyBorder="1" applyAlignment="1">
      <alignment horizontal="left" vertical="center" wrapText="1" indent="1"/>
    </xf>
    <xf numFmtId="0" fontId="27" fillId="3" borderId="0" xfId="2" applyFont="1" applyFill="1" applyBorder="1" applyAlignment="1">
      <alignment vertical="center"/>
    </xf>
    <xf numFmtId="0" fontId="28" fillId="3" borderId="0" xfId="3" applyFont="1" applyFill="1" applyBorder="1" applyAlignment="1">
      <alignment vertical="center" wrapText="1"/>
    </xf>
    <xf numFmtId="0" fontId="28" fillId="3" borderId="0" xfId="3" applyFont="1" applyFill="1" applyBorder="1" applyAlignment="1">
      <alignment vertical="center"/>
    </xf>
    <xf numFmtId="0" fontId="37" fillId="3" borderId="0" xfId="3" applyFont="1" applyFill="1" applyBorder="1" applyAlignment="1">
      <alignment vertical="center"/>
    </xf>
    <xf numFmtId="0" fontId="25" fillId="3" borderId="44" xfId="4" applyFont="1" applyFill="1" applyBorder="1" applyAlignment="1" applyProtection="1">
      <alignment vertical="center"/>
    </xf>
    <xf numFmtId="0" fontId="38" fillId="3" borderId="10" xfId="5" applyFont="1" applyFill="1" applyBorder="1" applyAlignment="1">
      <alignment vertical="center" wrapText="1"/>
    </xf>
    <xf numFmtId="0" fontId="25" fillId="3" borderId="53" xfId="4" applyFont="1" applyFill="1" applyBorder="1" applyAlignment="1" applyProtection="1">
      <alignment vertical="center"/>
    </xf>
    <xf numFmtId="0" fontId="25" fillId="3" borderId="0" xfId="2" applyFont="1" applyFill="1" applyBorder="1">
      <alignment vertical="center"/>
    </xf>
    <xf numFmtId="0" fontId="38" fillId="3" borderId="0" xfId="5" applyFont="1" applyFill="1" applyBorder="1" applyAlignment="1">
      <alignment vertical="center" wrapText="1"/>
    </xf>
    <xf numFmtId="0" fontId="41" fillId="11" borderId="13" xfId="4" quotePrefix="1" applyFont="1" applyFill="1" applyBorder="1" applyAlignment="1">
      <alignment horizontal="center" vertical="center"/>
    </xf>
    <xf numFmtId="0" fontId="41" fillId="11" borderId="11" xfId="4" applyFont="1" applyFill="1" applyBorder="1" applyAlignment="1">
      <alignment horizontal="left" vertical="center" wrapText="1" indent="1"/>
    </xf>
    <xf numFmtId="3" fontId="42" fillId="5" borderId="13" xfId="6" applyFont="1" applyFill="1" applyBorder="1" applyAlignment="1">
      <alignment horizontal="center" vertical="center"/>
      <protection locked="0"/>
    </xf>
    <xf numFmtId="0" fontId="40" fillId="3" borderId="0" xfId="4" quotePrefix="1" applyFont="1" applyFill="1" applyBorder="1" applyAlignment="1">
      <alignment horizontal="center" vertical="center"/>
    </xf>
    <xf numFmtId="0" fontId="25" fillId="3" borderId="0" xfId="2" applyFont="1" applyFill="1" applyBorder="1" applyAlignment="1">
      <alignment vertical="center" wrapText="1"/>
    </xf>
    <xf numFmtId="3" fontId="42" fillId="0" borderId="0" xfId="6" applyFont="1" applyFill="1" applyBorder="1" applyAlignment="1">
      <alignment horizontal="center" vertical="center"/>
      <protection locked="0"/>
    </xf>
    <xf numFmtId="0" fontId="25" fillId="3" borderId="0" xfId="2" applyFont="1" applyFill="1" applyBorder="1" applyAlignment="1">
      <alignment horizontal="left" vertical="center" indent="1"/>
    </xf>
    <xf numFmtId="0" fontId="25" fillId="3" borderId="42" xfId="2" applyFont="1" applyFill="1" applyBorder="1">
      <alignment vertical="center"/>
    </xf>
    <xf numFmtId="0" fontId="25" fillId="13" borderId="13" xfId="2" applyFont="1" applyFill="1" applyBorder="1">
      <alignment vertical="center"/>
    </xf>
    <xf numFmtId="0" fontId="27" fillId="3" borderId="44" xfId="2" applyFont="1" applyFill="1" applyBorder="1">
      <alignment vertical="center"/>
    </xf>
    <xf numFmtId="0" fontId="27" fillId="3" borderId="10" xfId="2" applyFont="1" applyFill="1" applyBorder="1">
      <alignment vertical="center"/>
    </xf>
    <xf numFmtId="0" fontId="27" fillId="5" borderId="10" xfId="2" applyFont="1" applyFill="1" applyBorder="1">
      <alignment vertical="center"/>
    </xf>
    <xf numFmtId="0" fontId="27" fillId="5" borderId="50" xfId="2" applyFont="1" applyFill="1" applyBorder="1">
      <alignment vertical="center"/>
    </xf>
    <xf numFmtId="0" fontId="27" fillId="5" borderId="63" xfId="2" applyFont="1" applyFill="1" applyBorder="1">
      <alignment vertical="center"/>
    </xf>
    <xf numFmtId="3" fontId="34" fillId="5" borderId="63" xfId="6" applyFont="1" applyFill="1" applyBorder="1" applyAlignment="1">
      <alignment horizontal="center" vertical="center"/>
      <protection locked="0"/>
    </xf>
    <xf numFmtId="0" fontId="28" fillId="3" borderId="63" xfId="3" applyFont="1" applyFill="1" applyBorder="1" applyAlignment="1">
      <alignment vertical="center"/>
    </xf>
    <xf numFmtId="0" fontId="27" fillId="3" borderId="46" xfId="2" applyFont="1" applyFill="1" applyBorder="1">
      <alignment vertical="center"/>
    </xf>
    <xf numFmtId="0" fontId="27" fillId="3" borderId="1" xfId="2" applyFont="1" applyFill="1" applyBorder="1">
      <alignment vertical="center"/>
    </xf>
    <xf numFmtId="0" fontId="27" fillId="3" borderId="64" xfId="2" applyFont="1" applyFill="1" applyBorder="1">
      <alignment vertical="center"/>
    </xf>
    <xf numFmtId="0" fontId="27" fillId="3" borderId="23" xfId="2" applyFont="1" applyFill="1" applyBorder="1">
      <alignment vertical="center"/>
    </xf>
    <xf numFmtId="0" fontId="27" fillId="3" borderId="35" xfId="2" applyFont="1" applyFill="1" applyBorder="1">
      <alignment vertical="center"/>
    </xf>
    <xf numFmtId="0" fontId="30" fillId="3" borderId="58" xfId="5" applyFont="1" applyFill="1" applyBorder="1" applyAlignment="1">
      <alignment horizontal="left" vertical="center" indent="1"/>
    </xf>
    <xf numFmtId="0" fontId="29" fillId="3" borderId="58" xfId="4" applyFont="1" applyFill="1" applyBorder="1" applyAlignment="1">
      <alignment horizontal="left" vertical="center" indent="1"/>
    </xf>
    <xf numFmtId="0" fontId="29" fillId="5" borderId="58" xfId="4" applyFont="1" applyFill="1" applyBorder="1" applyAlignment="1">
      <alignment horizontal="left" vertical="center" indent="1"/>
    </xf>
    <xf numFmtId="0" fontId="27" fillId="3" borderId="58" xfId="2" applyFont="1" applyFill="1" applyBorder="1" applyAlignment="1">
      <alignment horizontal="left" vertical="center" indent="1"/>
    </xf>
    <xf numFmtId="0" fontId="43" fillId="3" borderId="58" xfId="5" applyFont="1" applyFill="1" applyBorder="1" applyAlignment="1">
      <alignment horizontal="left" vertical="center" indent="1"/>
    </xf>
    <xf numFmtId="0" fontId="44" fillId="3" borderId="58" xfId="4" applyFont="1" applyFill="1" applyBorder="1" applyAlignment="1">
      <alignment horizontal="left" vertical="center" indent="1"/>
    </xf>
    <xf numFmtId="0" fontId="44"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0" fillId="3" borderId="1" xfId="5" applyFont="1" applyFill="1" applyBorder="1" applyAlignment="1">
      <alignment horizontal="left" vertical="center"/>
    </xf>
    <xf numFmtId="0" fontId="30" fillId="3" borderId="73" xfId="5" applyFont="1" applyFill="1" applyBorder="1" applyAlignment="1">
      <alignment horizontal="left" vertical="center"/>
    </xf>
    <xf numFmtId="0" fontId="4" fillId="7" borderId="49" xfId="0" applyFont="1" applyFill="1" applyBorder="1" applyAlignment="1">
      <alignment vertical="center" wrapText="1"/>
    </xf>
    <xf numFmtId="0" fontId="11" fillId="7" borderId="33" xfId="0" applyFont="1" applyFill="1" applyBorder="1" applyAlignment="1">
      <alignment horizontal="center" vertical="center"/>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2"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2" fillId="0" borderId="31" xfId="0" applyFont="1" applyBorder="1" applyAlignment="1">
      <alignment horizontal="left" vertical="center" wrapText="1"/>
    </xf>
    <xf numFmtId="0" fontId="11" fillId="0" borderId="17" xfId="0" applyFont="1" applyBorder="1" applyAlignment="1">
      <alignment horizontal="left" vertical="center" wrapText="1"/>
    </xf>
    <xf numFmtId="0" fontId="11" fillId="0" borderId="6" xfId="0" applyNumberFormat="1" applyFont="1" applyBorder="1" applyAlignment="1">
      <alignment horizontal="left" vertical="center" wrapText="1"/>
    </xf>
    <xf numFmtId="1" fontId="11" fillId="0" borderId="6" xfId="0" applyNumberFormat="1" applyFont="1" applyBorder="1" applyAlignment="1">
      <alignment horizontal="left" vertical="center" wrapText="1"/>
    </xf>
    <xf numFmtId="0" fontId="2" fillId="0" borderId="0" xfId="0" applyFont="1" applyFill="1" applyAlignment="1">
      <alignment horizontal="center" vertical="center" wrapText="1"/>
    </xf>
    <xf numFmtId="0" fontId="45" fillId="0" borderId="0" xfId="0" applyFont="1" applyFill="1" applyAlignment="1">
      <alignment vertical="center"/>
    </xf>
    <xf numFmtId="3" fontId="0" fillId="0" borderId="0" xfId="0" applyNumberFormat="1" applyFill="1"/>
    <xf numFmtId="3" fontId="46" fillId="0" borderId="0" xfId="0" applyNumberFormat="1" applyFont="1" applyFill="1"/>
    <xf numFmtId="0" fontId="0" fillId="0" borderId="23" xfId="0" applyBorder="1"/>
    <xf numFmtId="0" fontId="32" fillId="14" borderId="13" xfId="4" quotePrefix="1" applyFont="1" applyFill="1" applyBorder="1" applyAlignment="1">
      <alignment horizontal="center" vertical="center"/>
    </xf>
    <xf numFmtId="0" fontId="32" fillId="14" borderId="15" xfId="4" quotePrefix="1" applyFont="1" applyFill="1" applyBorder="1" applyAlignment="1">
      <alignment horizontal="center" vertical="center"/>
    </xf>
    <xf numFmtId="0" fontId="39" fillId="14" borderId="19" xfId="7" applyFont="1" applyFill="1" applyBorder="1" applyAlignment="1">
      <alignment horizontal="center" vertical="center" wrapText="1"/>
    </xf>
    <xf numFmtId="0" fontId="39" fillId="14" borderId="41" xfId="7" applyFont="1" applyFill="1" applyBorder="1" applyAlignment="1">
      <alignment horizontal="center" vertical="center" wrapText="1"/>
    </xf>
    <xf numFmtId="0" fontId="40" fillId="14" borderId="13" xfId="4" quotePrefix="1" applyFont="1" applyFill="1" applyBorder="1" applyAlignment="1">
      <alignment horizontal="center" vertical="center"/>
    </xf>
    <xf numFmtId="0" fontId="4" fillId="7" borderId="49" xfId="0" applyFont="1" applyFill="1" applyBorder="1" applyAlignment="1">
      <alignment horizontal="center" vertical="center" wrapText="1"/>
    </xf>
    <xf numFmtId="49" fontId="47" fillId="0" borderId="0" xfId="0" applyNumberFormat="1" applyFont="1" applyAlignment="1">
      <alignment wrapText="1"/>
    </xf>
    <xf numFmtId="0" fontId="11" fillId="0" borderId="17" xfId="0" applyNumberFormat="1" applyFont="1" applyFill="1" applyBorder="1" applyAlignment="1">
      <alignment horizontal="left" vertical="center" wrapText="1"/>
    </xf>
    <xf numFmtId="49" fontId="4" fillId="0" borderId="30" xfId="0" applyNumberFormat="1" applyFont="1" applyFill="1" applyBorder="1" applyAlignment="1">
      <alignment horizontal="center" vertical="center" wrapText="1"/>
    </xf>
    <xf numFmtId="0" fontId="19" fillId="0" borderId="0" xfId="0" applyFont="1"/>
    <xf numFmtId="0" fontId="19" fillId="0" borderId="23" xfId="0" applyFont="1" applyBorder="1"/>
    <xf numFmtId="0" fontId="19" fillId="0" borderId="0" xfId="0" applyFont="1" applyFill="1" applyAlignment="1">
      <alignment horizontal="right"/>
    </xf>
    <xf numFmtId="0" fontId="22" fillId="0" borderId="0" xfId="0" applyFont="1" applyFill="1" applyBorder="1"/>
    <xf numFmtId="0" fontId="0" fillId="0" borderId="0" xfId="0" applyFill="1" applyBorder="1"/>
    <xf numFmtId="3" fontId="0" fillId="0" borderId="0" xfId="0" applyNumberFormat="1" applyFill="1" applyBorder="1"/>
    <xf numFmtId="3" fontId="0" fillId="0" borderId="0" xfId="0" applyNumberFormat="1"/>
    <xf numFmtId="0" fontId="53" fillId="0" borderId="0" xfId="0" applyFont="1"/>
    <xf numFmtId="0" fontId="54" fillId="0" borderId="0" xfId="0" applyFont="1" applyFill="1"/>
    <xf numFmtId="0" fontId="18" fillId="0" borderId="0" xfId="0" applyFont="1" applyFill="1"/>
    <xf numFmtId="49" fontId="18" fillId="0" borderId="1" xfId="0" applyNumberFormat="1" applyFont="1" applyFill="1" applyBorder="1" applyAlignment="1">
      <alignment horizontal="left" vertical="center" wrapText="1"/>
    </xf>
    <xf numFmtId="49" fontId="18" fillId="0" borderId="64" xfId="0"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wrapText="1"/>
    </xf>
    <xf numFmtId="49" fontId="18" fillId="0" borderId="47" xfId="0"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xf>
    <xf numFmtId="49" fontId="18" fillId="0" borderId="23" xfId="0" applyNumberFormat="1" applyFont="1" applyFill="1" applyBorder="1" applyAlignment="1">
      <alignment horizontal="left" vertical="center" wrapText="1"/>
    </xf>
    <xf numFmtId="49" fontId="18" fillId="0" borderId="62" xfId="0" applyNumberFormat="1" applyFont="1" applyFill="1" applyBorder="1" applyAlignment="1">
      <alignment horizontal="left" vertical="center" wrapText="1"/>
    </xf>
    <xf numFmtId="49" fontId="15" fillId="0" borderId="0" xfId="0" applyNumberFormat="1" applyFont="1" applyAlignment="1"/>
    <xf numFmtId="49" fontId="55" fillId="0" borderId="13" xfId="0" applyNumberFormat="1" applyFont="1" applyFill="1" applyBorder="1" applyAlignment="1">
      <alignment horizontal="center"/>
    </xf>
    <xf numFmtId="3" fontId="11" fillId="0" borderId="0" xfId="0" applyNumberFormat="1" applyFont="1" applyAlignment="1"/>
    <xf numFmtId="0" fontId="56" fillId="0" borderId="13" xfId="0" applyFont="1" applyFill="1" applyBorder="1" applyAlignment="1">
      <alignment horizontal="center"/>
    </xf>
    <xf numFmtId="49" fontId="55" fillId="0" borderId="47" xfId="0" applyNumberFormat="1" applyFont="1" applyFill="1" applyBorder="1" applyAlignment="1">
      <alignment horizontal="center"/>
    </xf>
    <xf numFmtId="0" fontId="4" fillId="0" borderId="46" xfId="0" applyFont="1" applyFill="1" applyBorder="1" applyAlignment="1">
      <alignment vertical="center" wrapText="1"/>
    </xf>
    <xf numFmtId="0" fontId="22" fillId="0" borderId="0" xfId="0" applyFont="1" applyFill="1"/>
    <xf numFmtId="0" fontId="57" fillId="0" borderId="55" xfId="0" applyFont="1" applyFill="1" applyBorder="1" applyAlignment="1">
      <alignment vertical="center"/>
    </xf>
    <xf numFmtId="0" fontId="49" fillId="0" borderId="6" xfId="0" applyFont="1" applyBorder="1" applyAlignment="1">
      <alignment vertical="center" wrapText="1"/>
    </xf>
    <xf numFmtId="0" fontId="49" fillId="0" borderId="2" xfId="0" applyFont="1" applyBorder="1" applyAlignment="1">
      <alignment vertical="center" wrapText="1"/>
    </xf>
    <xf numFmtId="0" fontId="49" fillId="0" borderId="47" xfId="0" applyFont="1" applyBorder="1" applyAlignment="1">
      <alignment vertical="center" wrapText="1"/>
    </xf>
    <xf numFmtId="0" fontId="61" fillId="0" borderId="0" xfId="0" applyFont="1"/>
    <xf numFmtId="0" fontId="62" fillId="0" borderId="0" xfId="0" applyFont="1"/>
    <xf numFmtId="0" fontId="61" fillId="0" borderId="23" xfId="0" applyFont="1" applyBorder="1"/>
    <xf numFmtId="3" fontId="64" fillId="0" borderId="13" xfId="0" applyNumberFormat="1" applyFont="1" applyFill="1" applyBorder="1"/>
    <xf numFmtId="3" fontId="64" fillId="0" borderId="0" xfId="0" applyNumberFormat="1" applyFont="1" applyFill="1"/>
    <xf numFmtId="3" fontId="60" fillId="0" borderId="13" xfId="0" applyNumberFormat="1" applyFont="1" applyFill="1" applyBorder="1"/>
    <xf numFmtId="0" fontId="60" fillId="0" borderId="0" xfId="0" applyFont="1" applyFill="1"/>
    <xf numFmtId="49" fontId="60" fillId="0" borderId="11" xfId="0" applyNumberFormat="1" applyFont="1" applyFill="1" applyBorder="1" applyAlignment="1"/>
    <xf numFmtId="3" fontId="60" fillId="0" borderId="64" xfId="0" applyNumberFormat="1" applyFont="1" applyFill="1" applyBorder="1" applyAlignment="1">
      <alignment vertical="center" wrapText="1"/>
    </xf>
    <xf numFmtId="3" fontId="60" fillId="0" borderId="41" xfId="0" applyNumberFormat="1" applyFont="1" applyFill="1" applyBorder="1" applyAlignment="1">
      <alignment vertical="center" wrapText="1"/>
    </xf>
    <xf numFmtId="3" fontId="60" fillId="0" borderId="47" xfId="0" applyNumberFormat="1" applyFont="1" applyFill="1" applyBorder="1" applyAlignment="1">
      <alignment vertical="center" wrapText="1"/>
    </xf>
    <xf numFmtId="3" fontId="60" fillId="0" borderId="13" xfId="0" applyNumberFormat="1" applyFont="1" applyFill="1" applyBorder="1" applyAlignment="1">
      <alignment vertical="center" wrapText="1"/>
    </xf>
    <xf numFmtId="3" fontId="60" fillId="0" borderId="31" xfId="0" applyNumberFormat="1" applyFont="1" applyFill="1" applyBorder="1" applyAlignment="1">
      <alignment vertical="center" wrapText="1"/>
    </xf>
    <xf numFmtId="3" fontId="60" fillId="0" borderId="48" xfId="0" applyNumberFormat="1" applyFont="1" applyFill="1" applyBorder="1" applyAlignment="1">
      <alignment vertical="center" wrapText="1"/>
    </xf>
    <xf numFmtId="3" fontId="60" fillId="0" borderId="30" xfId="0" applyNumberFormat="1" applyFont="1" applyBorder="1" applyAlignment="1">
      <alignment vertical="center" wrapText="1"/>
    </xf>
    <xf numFmtId="3" fontId="60" fillId="0" borderId="47" xfId="0" applyNumberFormat="1" applyFont="1" applyBorder="1" applyAlignment="1">
      <alignment vertical="center" wrapText="1"/>
    </xf>
    <xf numFmtId="3" fontId="60" fillId="0" borderId="13" xfId="0" applyNumberFormat="1" applyFont="1" applyBorder="1" applyAlignment="1">
      <alignment vertical="center" wrapText="1"/>
    </xf>
    <xf numFmtId="3" fontId="60" fillId="0" borderId="31" xfId="0" applyNumberFormat="1" applyFont="1" applyBorder="1" applyAlignment="1">
      <alignment vertical="center" wrapText="1"/>
    </xf>
    <xf numFmtId="3" fontId="60" fillId="0" borderId="41" xfId="0" applyNumberFormat="1" applyFont="1" applyBorder="1" applyAlignment="1">
      <alignment vertical="center" wrapText="1"/>
    </xf>
    <xf numFmtId="3" fontId="60" fillId="0" borderId="48" xfId="0" applyNumberFormat="1" applyFont="1" applyBorder="1" applyAlignment="1">
      <alignment vertical="center" wrapText="1"/>
    </xf>
    <xf numFmtId="49" fontId="4" fillId="0" borderId="41" xfId="0" applyNumberFormat="1" applyFont="1" applyFill="1" applyBorder="1" applyAlignment="1"/>
    <xf numFmtId="3" fontId="60" fillId="0" borderId="45" xfId="0" applyNumberFormat="1" applyFont="1" applyBorder="1" applyAlignment="1">
      <alignment vertical="center" wrapText="1"/>
    </xf>
    <xf numFmtId="3" fontId="60" fillId="0" borderId="73" xfId="0" applyNumberFormat="1" applyFont="1" applyFill="1" applyBorder="1" applyAlignment="1">
      <alignment vertical="center" wrapText="1"/>
    </xf>
    <xf numFmtId="3" fontId="60" fillId="0" borderId="15" xfId="0" applyNumberFormat="1" applyFont="1" applyBorder="1" applyAlignment="1">
      <alignment vertical="center" wrapText="1"/>
    </xf>
    <xf numFmtId="3" fontId="60" fillId="0" borderId="71" xfId="0" applyNumberFormat="1" applyFont="1" applyFill="1" applyBorder="1" applyAlignment="1">
      <alignment vertical="center" wrapText="1"/>
    </xf>
    <xf numFmtId="3" fontId="60" fillId="0" borderId="41" xfId="0" applyNumberFormat="1" applyFont="1" applyBorder="1" applyAlignment="1">
      <alignment wrapText="1"/>
    </xf>
    <xf numFmtId="3" fontId="60" fillId="0" borderId="13" xfId="0" applyNumberFormat="1" applyFont="1" applyBorder="1" applyAlignment="1">
      <alignment wrapText="1"/>
    </xf>
    <xf numFmtId="0" fontId="60" fillId="0" borderId="0" xfId="0" applyFont="1"/>
    <xf numFmtId="0" fontId="60" fillId="0" borderId="0" xfId="0" applyFont="1" applyBorder="1"/>
    <xf numFmtId="0" fontId="60" fillId="0" borderId="63" xfId="0" applyFont="1" applyBorder="1"/>
    <xf numFmtId="3" fontId="60" fillId="0" borderId="13" xfId="0" applyNumberFormat="1" applyFont="1" applyFill="1" applyBorder="1" applyAlignment="1">
      <alignment horizontal="right" wrapText="1"/>
    </xf>
    <xf numFmtId="3" fontId="60" fillId="0" borderId="31" xfId="0" applyNumberFormat="1" applyFont="1" applyBorder="1" applyAlignment="1">
      <alignment horizontal="right" wrapText="1"/>
    </xf>
    <xf numFmtId="3" fontId="60" fillId="0" borderId="47" xfId="0" applyNumberFormat="1" applyFont="1" applyBorder="1" applyAlignment="1">
      <alignment horizontal="right" wrapText="1"/>
    </xf>
    <xf numFmtId="3" fontId="60" fillId="5" borderId="47" xfId="0" applyNumberFormat="1" applyFont="1" applyFill="1" applyBorder="1" applyAlignment="1">
      <alignment horizontal="right" wrapText="1"/>
    </xf>
    <xf numFmtId="3" fontId="60" fillId="0" borderId="48" xfId="0" applyNumberFormat="1" applyFont="1" applyBorder="1" applyAlignment="1">
      <alignment horizontal="right" wrapText="1"/>
    </xf>
    <xf numFmtId="3" fontId="60" fillId="0" borderId="0" xfId="0" applyNumberFormat="1"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right" vertical="center" wrapText="1"/>
    </xf>
    <xf numFmtId="3" fontId="60" fillId="0" borderId="13" xfId="0" applyNumberFormat="1" applyFont="1" applyBorder="1" applyAlignment="1">
      <alignment horizontal="right" vertical="center" wrapText="1"/>
    </xf>
    <xf numFmtId="0" fontId="60" fillId="0" borderId="41" xfId="0" applyFont="1" applyBorder="1" applyAlignment="1">
      <alignment horizontal="right" vertical="center" wrapText="1"/>
    </xf>
    <xf numFmtId="3" fontId="60" fillId="0" borderId="31" xfId="0" applyNumberFormat="1" applyFont="1" applyBorder="1" applyAlignment="1">
      <alignment horizontal="right" vertical="center" wrapText="1"/>
    </xf>
    <xf numFmtId="3" fontId="60" fillId="0" borderId="30" xfId="0" applyNumberFormat="1" applyFont="1" applyBorder="1" applyAlignment="1">
      <alignment horizontal="right" vertical="center" wrapText="1"/>
    </xf>
    <xf numFmtId="3" fontId="60" fillId="0" borderId="41" xfId="0" applyNumberFormat="1" applyFont="1" applyBorder="1" applyAlignment="1">
      <alignment horizontal="right" vertical="center" wrapText="1"/>
    </xf>
    <xf numFmtId="0" fontId="60" fillId="0" borderId="13" xfId="0" applyFont="1" applyBorder="1" applyAlignment="1">
      <alignment horizontal="right" vertical="center" wrapText="1"/>
    </xf>
    <xf numFmtId="3" fontId="60" fillId="0" borderId="19" xfId="0" applyNumberFormat="1" applyFont="1" applyBorder="1" applyAlignment="1">
      <alignment horizontal="right" vertical="center" wrapText="1"/>
    </xf>
    <xf numFmtId="0" fontId="60" fillId="0" borderId="31" xfId="0" applyFont="1" applyBorder="1" applyAlignment="1">
      <alignment horizontal="right" vertical="center" wrapText="1"/>
    </xf>
    <xf numFmtId="3" fontId="63" fillId="0" borderId="0" xfId="0" applyNumberFormat="1" applyFont="1" applyAlignment="1">
      <alignment horizontal="right"/>
    </xf>
    <xf numFmtId="3" fontId="63" fillId="0" borderId="23" xfId="0" applyNumberFormat="1" applyFont="1" applyBorder="1" applyAlignment="1">
      <alignment horizontal="right"/>
    </xf>
    <xf numFmtId="3" fontId="60" fillId="0" borderId="36" xfId="0" applyNumberFormat="1" applyFont="1" applyBorder="1" applyAlignment="1">
      <alignment horizontal="right"/>
    </xf>
    <xf numFmtId="3" fontId="60" fillId="0" borderId="54" xfId="0" applyNumberFormat="1" applyFont="1" applyBorder="1" applyAlignment="1">
      <alignment horizontal="right"/>
    </xf>
    <xf numFmtId="3" fontId="60" fillId="0" borderId="54" xfId="0" applyNumberFormat="1" applyFont="1" applyFill="1" applyBorder="1" applyAlignment="1">
      <alignment horizontal="right"/>
    </xf>
    <xf numFmtId="49" fontId="60" fillId="0" borderId="47" xfId="0" applyNumberFormat="1" applyFont="1" applyFill="1" applyBorder="1" applyAlignment="1">
      <alignment horizontal="center"/>
    </xf>
    <xf numFmtId="3" fontId="60" fillId="0" borderId="13" xfId="0" applyNumberFormat="1" applyFont="1" applyBorder="1" applyAlignment="1">
      <alignment horizontal="right" wrapText="1"/>
    </xf>
    <xf numFmtId="0" fontId="11" fillId="0" borderId="26" xfId="0" applyFont="1" applyBorder="1" applyAlignment="1">
      <alignment wrapText="1"/>
    </xf>
    <xf numFmtId="0" fontId="60" fillId="0" borderId="2" xfId="0" applyFont="1" applyBorder="1" applyAlignment="1">
      <alignment vertical="center"/>
    </xf>
    <xf numFmtId="0" fontId="60" fillId="0" borderId="47" xfId="0" applyFont="1" applyBorder="1" applyAlignment="1">
      <alignment vertical="center"/>
    </xf>
    <xf numFmtId="3" fontId="60" fillId="0" borderId="2" xfId="0" applyNumberFormat="1" applyFont="1" applyBorder="1" applyAlignment="1">
      <alignment wrapText="1"/>
    </xf>
    <xf numFmtId="3" fontId="60" fillId="0" borderId="3" xfId="0" applyNumberFormat="1" applyFont="1" applyBorder="1" applyAlignment="1">
      <alignment wrapText="1"/>
    </xf>
    <xf numFmtId="0" fontId="15"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3" fontId="60" fillId="0" borderId="31" xfId="0" applyNumberFormat="1" applyFont="1" applyFill="1" applyBorder="1"/>
    <xf numFmtId="3" fontId="60" fillId="0" borderId="13" xfId="0" applyNumberFormat="1" applyFont="1" applyFill="1" applyBorder="1" applyAlignment="1">
      <alignment horizontal="right" vertical="center" wrapText="1"/>
    </xf>
    <xf numFmtId="49" fontId="60" fillId="0" borderId="13" xfId="0" applyNumberFormat="1" applyFont="1" applyBorder="1" applyAlignment="1">
      <alignment horizontal="right" vertical="center" wrapText="1"/>
    </xf>
    <xf numFmtId="3" fontId="64" fillId="7" borderId="13" xfId="0" applyNumberFormat="1" applyFont="1" applyFill="1" applyBorder="1" applyAlignment="1">
      <alignment horizontal="right" vertical="center" wrapText="1"/>
    </xf>
    <xf numFmtId="49" fontId="60" fillId="7" borderId="13" xfId="0" applyNumberFormat="1" applyFont="1" applyFill="1" applyBorder="1" applyAlignment="1">
      <alignment horizontal="right" vertical="center" wrapText="1"/>
    </xf>
    <xf numFmtId="0" fontId="60" fillId="7" borderId="47" xfId="0" applyFont="1" applyFill="1" applyBorder="1" applyAlignment="1">
      <alignment horizontal="right" vertical="center" wrapText="1"/>
    </xf>
    <xf numFmtId="10" fontId="60" fillId="7" borderId="47" xfId="0" applyNumberFormat="1" applyFont="1" applyFill="1" applyBorder="1" applyAlignment="1">
      <alignment horizontal="right" vertical="center" wrapText="1"/>
    </xf>
    <xf numFmtId="3" fontId="64" fillId="0" borderId="13" xfId="0" applyNumberFormat="1" applyFont="1" applyFill="1" applyBorder="1" applyAlignment="1">
      <alignment horizontal="right" vertical="center" wrapText="1"/>
    </xf>
    <xf numFmtId="0" fontId="60" fillId="0" borderId="47" xfId="0" applyFont="1" applyBorder="1" applyAlignment="1">
      <alignment horizontal="right" vertical="center" wrapText="1"/>
    </xf>
    <xf numFmtId="3" fontId="60" fillId="0" borderId="47" xfId="0" applyNumberFormat="1" applyFont="1" applyBorder="1" applyAlignment="1">
      <alignment horizontal="right" vertical="center" wrapText="1"/>
    </xf>
    <xf numFmtId="49" fontId="65" fillId="0" borderId="15" xfId="0" applyNumberFormat="1" applyFont="1" applyFill="1" applyBorder="1" applyAlignment="1">
      <alignment horizontal="left" vertical="center" wrapText="1"/>
    </xf>
    <xf numFmtId="49" fontId="60" fillId="0" borderId="15" xfId="0" applyNumberFormat="1" applyFont="1" applyFill="1" applyBorder="1" applyAlignment="1">
      <alignment horizontal="left" vertical="center" wrapText="1"/>
    </xf>
    <xf numFmtId="0" fontId="47" fillId="0" borderId="17" xfId="0" applyNumberFormat="1" applyFont="1" applyBorder="1" applyAlignment="1">
      <alignment horizontal="left" vertical="center" wrapText="1"/>
    </xf>
    <xf numFmtId="2" fontId="47" fillId="0" borderId="17" xfId="0" applyNumberFormat="1" applyFont="1" applyBorder="1" applyAlignment="1">
      <alignment horizontal="left" vertical="center" wrapText="1"/>
    </xf>
    <xf numFmtId="0" fontId="47" fillId="0" borderId="39" xfId="0" applyNumberFormat="1" applyFont="1" applyBorder="1" applyAlignment="1">
      <alignment horizontal="left" vertical="center" wrapText="1"/>
    </xf>
    <xf numFmtId="49" fontId="60" fillId="0" borderId="34" xfId="0" applyNumberFormat="1" applyFont="1" applyFill="1" applyBorder="1" applyAlignment="1">
      <alignment horizontal="right" wrapText="1"/>
    </xf>
    <xf numFmtId="49" fontId="69" fillId="0" borderId="17" xfId="0" applyNumberFormat="1" applyFont="1" applyBorder="1" applyAlignment="1">
      <alignment wrapText="1"/>
    </xf>
    <xf numFmtId="0" fontId="69" fillId="0" borderId="17" xfId="0" applyFont="1" applyFill="1" applyBorder="1" applyAlignment="1">
      <alignment wrapText="1"/>
    </xf>
    <xf numFmtId="0" fontId="69" fillId="0" borderId="17" xfId="0" applyFont="1" applyFill="1" applyBorder="1" applyAlignment="1">
      <alignment horizontal="left" vertical="center" wrapText="1"/>
    </xf>
    <xf numFmtId="49" fontId="69" fillId="0" borderId="17" xfId="0" applyNumberFormat="1" applyFont="1" applyFill="1" applyBorder="1" applyAlignment="1">
      <alignment wrapText="1"/>
    </xf>
    <xf numFmtId="49" fontId="69" fillId="0" borderId="17" xfId="0" applyNumberFormat="1" applyFont="1" applyFill="1" applyBorder="1" applyAlignment="1">
      <alignment vertical="center" wrapText="1"/>
    </xf>
    <xf numFmtId="49" fontId="69" fillId="0" borderId="39" xfId="0" applyNumberFormat="1" applyFont="1" applyFill="1" applyBorder="1" applyAlignment="1">
      <alignment vertical="center" wrapText="1"/>
    </xf>
    <xf numFmtId="0" fontId="69" fillId="0" borderId="0" xfId="0" applyFont="1"/>
    <xf numFmtId="0" fontId="60" fillId="0" borderId="58" xfId="0" applyFont="1" applyFill="1" applyBorder="1" applyAlignment="1">
      <alignment vertical="center"/>
    </xf>
    <xf numFmtId="0" fontId="60" fillId="0" borderId="0" xfId="0" applyFont="1" applyFill="1" applyBorder="1" applyAlignment="1">
      <alignment vertical="center"/>
    </xf>
    <xf numFmtId="0" fontId="60" fillId="0" borderId="63" xfId="0" applyFont="1" applyFill="1" applyBorder="1" applyAlignment="1">
      <alignment vertical="center"/>
    </xf>
    <xf numFmtId="49" fontId="60" fillId="5" borderId="21" xfId="0" applyNumberFormat="1" applyFont="1" applyFill="1" applyBorder="1" applyAlignment="1">
      <alignment vertical="distributed" wrapText="1"/>
    </xf>
    <xf numFmtId="0" fontId="60" fillId="0" borderId="9" xfId="0" applyFont="1" applyFill="1" applyBorder="1" applyAlignment="1">
      <alignment vertical="center"/>
    </xf>
    <xf numFmtId="3" fontId="60" fillId="0" borderId="13" xfId="0" applyNumberFormat="1" applyFont="1" applyFill="1" applyBorder="1" applyAlignment="1">
      <alignment horizontal="center" vertical="center" wrapText="1"/>
    </xf>
    <xf numFmtId="0" fontId="60" fillId="0" borderId="13" xfId="0" applyNumberFormat="1" applyFont="1" applyFill="1" applyBorder="1" applyAlignment="1">
      <alignment horizontal="center" vertical="center" wrapText="1"/>
    </xf>
    <xf numFmtId="0" fontId="60" fillId="0" borderId="13" xfId="0" applyNumberFormat="1" applyFont="1" applyBorder="1" applyAlignment="1">
      <alignment horizontal="center" vertical="center" wrapText="1"/>
    </xf>
    <xf numFmtId="3" fontId="60" fillId="0" borderId="13" xfId="0" applyNumberFormat="1" applyFont="1" applyBorder="1" applyAlignment="1">
      <alignment horizontal="center" vertical="center" wrapText="1"/>
    </xf>
    <xf numFmtId="3" fontId="60" fillId="0" borderId="15" xfId="0" applyNumberFormat="1" applyFont="1" applyBorder="1" applyAlignment="1">
      <alignment horizontal="center" vertical="center" wrapText="1"/>
    </xf>
    <xf numFmtId="49" fontId="60" fillId="0" borderId="13" xfId="0" applyNumberFormat="1" applyFont="1" applyBorder="1" applyAlignment="1">
      <alignment wrapText="1"/>
    </xf>
    <xf numFmtId="3" fontId="60" fillId="0" borderId="31" xfId="0" applyNumberFormat="1" applyFont="1" applyBorder="1" applyAlignment="1">
      <alignment horizontal="center" vertical="center" wrapText="1"/>
    </xf>
    <xf numFmtId="49" fontId="60" fillId="0" borderId="31" xfId="0" applyNumberFormat="1" applyFont="1" applyBorder="1" applyAlignment="1">
      <alignment wrapText="1"/>
    </xf>
    <xf numFmtId="3" fontId="60" fillId="0" borderId="16" xfId="0" applyNumberFormat="1" applyFont="1" applyBorder="1" applyAlignment="1">
      <alignment horizontal="center" vertical="center" wrapText="1"/>
    </xf>
    <xf numFmtId="0" fontId="60" fillId="0" borderId="0" xfId="0" applyFont="1" applyAlignment="1">
      <alignment vertical="center"/>
    </xf>
    <xf numFmtId="0" fontId="4" fillId="7" borderId="34" xfId="0" applyNumberFormat="1" applyFont="1" applyFill="1" applyBorder="1" applyAlignment="1">
      <alignment horizontal="center" vertical="center" wrapText="1"/>
    </xf>
    <xf numFmtId="0" fontId="3" fillId="14" borderId="0" xfId="1" applyFill="1" applyAlignment="1" applyProtection="1"/>
    <xf numFmtId="49" fontId="18" fillId="14" borderId="58" xfId="0" applyNumberFormat="1" applyFont="1" applyFill="1" applyBorder="1" applyAlignment="1">
      <alignment vertical="center"/>
    </xf>
    <xf numFmtId="49" fontId="72" fillId="0" borderId="25" xfId="0" applyNumberFormat="1" applyFont="1" applyFill="1" applyBorder="1" applyAlignment="1">
      <alignment vertical="center"/>
    </xf>
    <xf numFmtId="0" fontId="73" fillId="0" borderId="0" xfId="1" applyFont="1" applyAlignment="1" applyProtection="1"/>
    <xf numFmtId="0" fontId="72" fillId="0" borderId="29" xfId="0" applyFont="1" applyBorder="1" applyAlignment="1">
      <alignment horizontal="center" vertical="center"/>
    </xf>
    <xf numFmtId="0" fontId="72" fillId="0" borderId="55" xfId="0" applyFont="1" applyBorder="1" applyAlignment="1">
      <alignment vertical="center"/>
    </xf>
    <xf numFmtId="0" fontId="72" fillId="0" borderId="0" xfId="0" applyFont="1" applyBorder="1" applyAlignment="1">
      <alignment vertical="center"/>
    </xf>
    <xf numFmtId="0" fontId="74" fillId="0" borderId="0" xfId="0" applyFont="1" applyBorder="1"/>
    <xf numFmtId="0" fontId="74" fillId="0" borderId="0" xfId="0" applyFont="1"/>
    <xf numFmtId="49" fontId="72" fillId="0" borderId="58" xfId="0" applyNumberFormat="1" applyFont="1" applyFill="1" applyBorder="1" applyAlignment="1">
      <alignment vertical="center"/>
    </xf>
    <xf numFmtId="0" fontId="72" fillId="0" borderId="53" xfId="0" applyFont="1" applyBorder="1" applyAlignment="1">
      <alignment horizontal="center" vertical="center"/>
    </xf>
    <xf numFmtId="49" fontId="67" fillId="0" borderId="58" xfId="0" applyNumberFormat="1" applyFont="1" applyFill="1" applyBorder="1" applyAlignment="1">
      <alignment vertical="center"/>
    </xf>
    <xf numFmtId="0" fontId="67" fillId="0" borderId="53" xfId="0" applyFont="1" applyBorder="1" applyAlignment="1">
      <alignment horizontal="center" vertical="center"/>
    </xf>
    <xf numFmtId="0" fontId="67" fillId="0" borderId="53" xfId="0" applyFont="1" applyFill="1" applyBorder="1" applyAlignment="1">
      <alignment horizontal="center"/>
    </xf>
    <xf numFmtId="14" fontId="75" fillId="0" borderId="0" xfId="0" applyNumberFormat="1" applyFont="1" applyBorder="1" applyAlignment="1">
      <alignment vertical="center"/>
    </xf>
    <xf numFmtId="0" fontId="67" fillId="0" borderId="53" xfId="0" applyFont="1" applyBorder="1" applyAlignment="1">
      <alignment horizontal="center"/>
    </xf>
    <xf numFmtId="0" fontId="72" fillId="0" borderId="53" xfId="0" applyFont="1" applyBorder="1" applyAlignment="1">
      <alignment horizontal="center"/>
    </xf>
    <xf numFmtId="0" fontId="72" fillId="0" borderId="55" xfId="0" applyFont="1" applyFill="1" applyBorder="1" applyAlignment="1">
      <alignment vertical="center"/>
    </xf>
    <xf numFmtId="0" fontId="47" fillId="0" borderId="53" xfId="0" applyFont="1" applyBorder="1" applyAlignment="1">
      <alignment horizontal="center"/>
    </xf>
    <xf numFmtId="0" fontId="72" fillId="0" borderId="55" xfId="0" applyFont="1" applyFill="1" applyBorder="1" applyAlignment="1">
      <alignment horizontal="center" vertical="center"/>
    </xf>
    <xf numFmtId="0" fontId="67" fillId="0" borderId="0" xfId="0" applyFont="1" applyBorder="1" applyAlignment="1">
      <alignment vertical="center"/>
    </xf>
    <xf numFmtId="14" fontId="67" fillId="0" borderId="0" xfId="0" applyNumberFormat="1" applyFont="1" applyBorder="1" applyAlignment="1">
      <alignment vertical="center"/>
    </xf>
    <xf numFmtId="49" fontId="67" fillId="0" borderId="27" xfId="0" applyNumberFormat="1" applyFont="1" applyFill="1" applyBorder="1" applyAlignment="1">
      <alignment vertical="center"/>
    </xf>
    <xf numFmtId="0" fontId="72" fillId="0" borderId="26" xfId="0" applyFont="1" applyBorder="1" applyAlignment="1">
      <alignment horizontal="center"/>
    </xf>
    <xf numFmtId="0" fontId="18" fillId="14" borderId="53" xfId="0" applyFont="1" applyFill="1" applyBorder="1" applyAlignment="1">
      <alignment horizontal="center" vertical="center"/>
    </xf>
    <xf numFmtId="0" fontId="15" fillId="14" borderId="55" xfId="0" applyFont="1" applyFill="1" applyBorder="1" applyAlignment="1">
      <alignment horizontal="center" vertical="center"/>
    </xf>
    <xf numFmtId="0" fontId="67" fillId="0" borderId="55" xfId="0" applyFont="1" applyFill="1" applyBorder="1" applyAlignment="1">
      <alignment vertical="center"/>
    </xf>
    <xf numFmtId="14" fontId="77" fillId="0" borderId="0" xfId="0" applyNumberFormat="1" applyFont="1" applyBorder="1" applyAlignment="1">
      <alignment vertical="center"/>
    </xf>
    <xf numFmtId="3" fontId="60" fillId="5" borderId="48" xfId="0" applyNumberFormat="1" applyFont="1" applyFill="1" applyBorder="1" applyAlignment="1">
      <alignment horizontal="right"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8" fillId="7" borderId="21" xfId="0" applyFont="1" applyFill="1" applyBorder="1" applyAlignment="1">
      <alignment horizontal="center" vertical="center" wrapText="1"/>
    </xf>
    <xf numFmtId="0" fontId="4" fillId="7" borderId="72" xfId="0" applyNumberFormat="1" applyFont="1" applyFill="1" applyBorder="1" applyAlignment="1">
      <alignment horizontal="center" vertical="center" wrapText="1"/>
    </xf>
    <xf numFmtId="0" fontId="2" fillId="9" borderId="63" xfId="0" applyFont="1" applyFill="1" applyBorder="1" applyAlignment="1">
      <alignment horizontal="center" vertical="center"/>
    </xf>
    <xf numFmtId="0" fontId="47" fillId="0" borderId="0" xfId="0" applyFont="1" applyBorder="1"/>
    <xf numFmtId="0" fontId="47" fillId="0" borderId="0" xfId="0" applyFont="1"/>
    <xf numFmtId="0" fontId="60" fillId="0" borderId="13" xfId="0" applyNumberFormat="1" applyFont="1" applyBorder="1" applyAlignment="1">
      <alignment horizontal="right" vertical="center" wrapText="1"/>
    </xf>
    <xf numFmtId="0" fontId="78" fillId="0" borderId="13" xfId="0" applyFont="1" applyBorder="1" applyAlignment="1">
      <alignment horizontal="right" vertical="center" wrapText="1"/>
    </xf>
    <xf numFmtId="49" fontId="60" fillId="0" borderId="47" xfId="0" applyNumberFormat="1" applyFont="1" applyBorder="1" applyAlignment="1">
      <alignment horizontal="right" vertical="center" wrapText="1"/>
    </xf>
    <xf numFmtId="0" fontId="60" fillId="0" borderId="47" xfId="0" applyNumberFormat="1" applyFont="1" applyBorder="1" applyAlignment="1">
      <alignment horizontal="right" vertical="center" wrapText="1"/>
    </xf>
    <xf numFmtId="0" fontId="78" fillId="0" borderId="48" xfId="0" applyFont="1" applyBorder="1" applyAlignment="1">
      <alignment horizontal="right" vertical="center" wrapText="1"/>
    </xf>
    <xf numFmtId="0" fontId="80" fillId="0" borderId="0" xfId="0" applyFont="1" applyBorder="1" applyAlignment="1">
      <alignment vertical="center"/>
    </xf>
    <xf numFmtId="0" fontId="79" fillId="0" borderId="0" xfId="0" applyFont="1"/>
    <xf numFmtId="49" fontId="81" fillId="0" borderId="0" xfId="0" applyNumberFormat="1" applyFont="1" applyFill="1" applyBorder="1" applyAlignment="1">
      <alignment vertical="center"/>
    </xf>
    <xf numFmtId="0" fontId="80" fillId="0" borderId="0" xfId="0" applyFont="1" applyBorder="1"/>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1" fillId="0" borderId="47" xfId="0" applyNumberFormat="1" applyFont="1" applyBorder="1" applyAlignment="1">
      <alignment horizontal="left" vertical="center" wrapText="1"/>
    </xf>
    <xf numFmtId="0" fontId="4" fillId="7" borderId="12" xfId="0" applyFont="1" applyFill="1" applyBorder="1" applyAlignment="1">
      <alignment horizontal="center" vertical="center" wrapText="1"/>
    </xf>
    <xf numFmtId="9" fontId="60" fillId="7" borderId="47" xfId="0" applyNumberFormat="1" applyFont="1" applyFill="1" applyBorder="1" applyAlignment="1">
      <alignment horizontal="right" vertical="center" wrapText="1"/>
    </xf>
    <xf numFmtId="0" fontId="79" fillId="0" borderId="0" xfId="0" applyFont="1" applyFill="1"/>
    <xf numFmtId="0" fontId="82" fillId="0" borderId="0" xfId="0" applyFont="1" applyFill="1"/>
    <xf numFmtId="3" fontId="22" fillId="0" borderId="0" xfId="0" applyNumberFormat="1" applyFont="1"/>
    <xf numFmtId="3" fontId="79" fillId="0" borderId="0" xfId="0" applyNumberFormat="1" applyFont="1"/>
    <xf numFmtId="0" fontId="0" fillId="0" borderId="0" xfId="0" applyAlignment="1">
      <alignment horizontal="right"/>
    </xf>
    <xf numFmtId="3" fontId="64" fillId="7" borderId="47" xfId="0" applyNumberFormat="1" applyFont="1" applyFill="1" applyBorder="1" applyAlignment="1">
      <alignment horizontal="right" vertical="center" wrapText="1"/>
    </xf>
    <xf numFmtId="3" fontId="64" fillId="0" borderId="47" xfId="0" applyNumberFormat="1" applyFont="1" applyFill="1" applyBorder="1" applyAlignment="1">
      <alignment horizontal="right" vertical="center" wrapText="1"/>
    </xf>
    <xf numFmtId="3" fontId="60" fillId="0" borderId="47" xfId="0" applyNumberFormat="1" applyFont="1" applyFill="1" applyBorder="1" applyAlignment="1">
      <alignment horizontal="right" vertical="center" wrapText="1"/>
    </xf>
    <xf numFmtId="0" fontId="4" fillId="0" borderId="13" xfId="0" applyFont="1" applyBorder="1" applyAlignment="1">
      <alignment horizontal="left" vertical="center" wrapText="1"/>
    </xf>
    <xf numFmtId="0" fontId="83" fillId="0" borderId="0" xfId="0" applyFont="1" applyBorder="1"/>
    <xf numFmtId="0" fontId="0" fillId="0" borderId="0" xfId="0" applyFont="1" applyFill="1" applyBorder="1"/>
    <xf numFmtId="49" fontId="84" fillId="0" borderId="0" xfId="0" applyNumberFormat="1" applyFont="1" applyFill="1" applyBorder="1" applyAlignment="1">
      <alignment horizontal="left" vertical="center"/>
    </xf>
    <xf numFmtId="0" fontId="0" fillId="0" borderId="0" xfId="0" applyFont="1" applyBorder="1"/>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1" fillId="0" borderId="13" xfId="0" applyNumberFormat="1" applyFont="1" applyBorder="1" applyAlignment="1">
      <alignment horizontal="left" vertical="center" wrapText="1"/>
    </xf>
    <xf numFmtId="0" fontId="14" fillId="0" borderId="13" xfId="0" applyFont="1" applyBorder="1" applyAlignment="1">
      <alignment horizontal="left" vertical="center" wrapText="1"/>
    </xf>
    <xf numFmtId="0" fontId="11" fillId="0" borderId="47" xfId="0" applyNumberFormat="1" applyFont="1" applyBorder="1" applyAlignment="1">
      <alignment horizontal="left" vertical="center" wrapText="1"/>
    </xf>
    <xf numFmtId="0" fontId="4" fillId="7" borderId="12" xfId="0" applyFont="1" applyFill="1" applyBorder="1" applyAlignment="1">
      <alignment horizontal="center" vertical="center" wrapText="1"/>
    </xf>
    <xf numFmtId="0" fontId="11" fillId="0" borderId="47" xfId="0" applyFont="1" applyBorder="1" applyAlignment="1">
      <alignment horizontal="left" vertical="center" wrapText="1"/>
    </xf>
    <xf numFmtId="0" fontId="60" fillId="0" borderId="47" xfId="0" applyFont="1" applyFill="1" applyBorder="1" applyAlignment="1">
      <alignment horizontal="right" vertical="center" wrapText="1"/>
    </xf>
    <xf numFmtId="10" fontId="60" fillId="15" borderId="47" xfId="0" applyNumberFormat="1" applyFont="1" applyFill="1" applyBorder="1" applyAlignment="1">
      <alignment horizontal="right" vertical="center" wrapText="1"/>
    </xf>
    <xf numFmtId="0" fontId="11" fillId="0" borderId="11" xfId="0" applyFont="1" applyBorder="1" applyAlignment="1">
      <alignment horizontal="center" vertical="center" wrapText="1"/>
    </xf>
    <xf numFmtId="0" fontId="72" fillId="0" borderId="20" xfId="0" applyFont="1" applyBorder="1" applyAlignment="1">
      <alignment horizontal="center" vertical="center"/>
    </xf>
    <xf numFmtId="49" fontId="11" fillId="16" borderId="28" xfId="0" applyNumberFormat="1" applyFont="1" applyFill="1" applyBorder="1" applyAlignment="1">
      <alignment horizontal="center" vertical="center" wrapText="1"/>
    </xf>
    <xf numFmtId="0" fontId="56" fillId="0" borderId="0" xfId="0" applyFont="1" applyFill="1" applyBorder="1" applyAlignment="1">
      <alignment vertical="center"/>
    </xf>
    <xf numFmtId="49" fontId="56" fillId="0" borderId="0" xfId="0" applyNumberFormat="1" applyFont="1" applyBorder="1" applyAlignment="1"/>
    <xf numFmtId="0" fontId="85" fillId="0" borderId="0" xfId="0" applyFont="1" applyFill="1"/>
    <xf numFmtId="0" fontId="56" fillId="0" borderId="0" xfId="0" applyFont="1" applyFill="1"/>
    <xf numFmtId="0" fontId="2" fillId="0" borderId="47"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4" fillId="7" borderId="4" xfId="0" applyFont="1" applyFill="1" applyBorder="1" applyAlignment="1">
      <alignment horizontal="center" vertical="center" wrapText="1"/>
    </xf>
    <xf numFmtId="0" fontId="11" fillId="0" borderId="47" xfId="0" applyNumberFormat="1" applyFont="1" applyBorder="1" applyAlignment="1">
      <alignment horizontal="left" vertical="center" wrapText="1"/>
    </xf>
    <xf numFmtId="0" fontId="2" fillId="0" borderId="27" xfId="0" applyFont="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3" fontId="60" fillId="0" borderId="6" xfId="0" applyNumberFormat="1" applyFont="1" applyBorder="1" applyAlignment="1">
      <alignment wrapText="1"/>
    </xf>
    <xf numFmtId="0" fontId="4" fillId="7" borderId="8"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6" xfId="0" applyFont="1" applyFill="1" applyBorder="1" applyAlignment="1">
      <alignment horizontal="center" vertical="center"/>
    </xf>
    <xf numFmtId="0" fontId="2" fillId="0" borderId="6" xfId="0" applyFont="1" applyFill="1" applyBorder="1" applyAlignment="1">
      <alignment horizontal="center" vertical="center" wrapText="1"/>
    </xf>
    <xf numFmtId="0" fontId="4" fillId="0" borderId="63" xfId="0" applyFont="1" applyBorder="1"/>
    <xf numFmtId="0" fontId="4" fillId="0" borderId="0" xfId="0" applyFont="1"/>
    <xf numFmtId="0" fontId="4" fillId="5" borderId="0" xfId="0" applyFont="1" applyFill="1" applyBorder="1" applyAlignment="1">
      <alignment horizontal="left" vertical="center" wrapText="1"/>
    </xf>
    <xf numFmtId="0" fontId="27" fillId="5" borderId="21" xfId="0" applyFont="1" applyFill="1" applyBorder="1" applyAlignment="1">
      <alignment horizontal="right" vertical="center" wrapText="1"/>
    </xf>
    <xf numFmtId="14" fontId="11" fillId="7" borderId="33" xfId="0" applyNumberFormat="1" applyFont="1" applyFill="1" applyBorder="1" applyAlignment="1">
      <alignment horizontal="center" vertical="center"/>
    </xf>
    <xf numFmtId="49" fontId="4" fillId="0" borderId="13" xfId="0" applyNumberFormat="1" applyFont="1" applyBorder="1" applyAlignment="1">
      <alignment horizontal="right" vertical="center" wrapText="1"/>
    </xf>
    <xf numFmtId="0" fontId="4" fillId="0" borderId="13" xfId="0" applyNumberFormat="1" applyFont="1" applyBorder="1" applyAlignment="1">
      <alignment horizontal="right" vertical="center" wrapText="1"/>
    </xf>
    <xf numFmtId="0" fontId="86" fillId="0" borderId="13" xfId="0" applyFont="1" applyBorder="1" applyAlignment="1">
      <alignment horizontal="right" vertical="center" wrapText="1"/>
    </xf>
    <xf numFmtId="49" fontId="4" fillId="0" borderId="47" xfId="0" applyNumberFormat="1" applyFont="1" applyBorder="1" applyAlignment="1">
      <alignment horizontal="right" vertical="center" wrapText="1"/>
    </xf>
    <xf numFmtId="0" fontId="4" fillId="7" borderId="47" xfId="0" applyFont="1" applyFill="1" applyBorder="1" applyAlignment="1">
      <alignment horizontal="right" vertical="center" wrapText="1"/>
    </xf>
    <xf numFmtId="0" fontId="4" fillId="0" borderId="47" xfId="0" applyFont="1" applyBorder="1" applyAlignment="1">
      <alignment horizontal="left" vertical="center" wrapText="1"/>
    </xf>
    <xf numFmtId="0" fontId="4" fillId="0" borderId="47" xfId="0" applyFont="1" applyBorder="1" applyAlignment="1">
      <alignment horizontal="right" vertical="center" wrapText="1"/>
    </xf>
    <xf numFmtId="43" fontId="0" fillId="0" borderId="0" xfId="0" applyNumberFormat="1"/>
    <xf numFmtId="0" fontId="20" fillId="0" borderId="0" xfId="0" applyFont="1"/>
    <xf numFmtId="0" fontId="4" fillId="0" borderId="0" xfId="0" applyFont="1" applyBorder="1" applyAlignment="1">
      <alignment horizontal="left" vertical="center" wrapText="1"/>
    </xf>
    <xf numFmtId="0" fontId="4" fillId="0" borderId="41" xfId="0" applyFont="1" applyBorder="1" applyAlignment="1">
      <alignment horizontal="right" vertical="center" wrapText="1"/>
    </xf>
    <xf numFmtId="0" fontId="20" fillId="0" borderId="0" xfId="0" applyFont="1" applyFill="1" applyAlignment="1">
      <alignment horizontal="right"/>
    </xf>
    <xf numFmtId="3" fontId="87" fillId="0" borderId="0" xfId="0" applyNumberFormat="1" applyFont="1"/>
    <xf numFmtId="49" fontId="11" fillId="5" borderId="28" xfId="0" applyNumberFormat="1" applyFont="1" applyFill="1" applyBorder="1" applyAlignment="1">
      <alignment horizontal="center" vertical="center" wrapText="1"/>
    </xf>
    <xf numFmtId="3" fontId="4" fillId="0" borderId="0" xfId="0" applyNumberFormat="1" applyFont="1" applyBorder="1" applyAlignment="1">
      <alignment horizontal="center"/>
    </xf>
    <xf numFmtId="3" fontId="4" fillId="0" borderId="58" xfId="0" applyNumberFormat="1" applyFont="1" applyBorder="1" applyAlignment="1">
      <alignment horizontal="center"/>
    </xf>
    <xf numFmtId="3" fontId="4" fillId="0" borderId="0" xfId="0" applyNumberFormat="1" applyFont="1" applyFill="1" applyBorder="1" applyAlignment="1">
      <alignment horizontal="center"/>
    </xf>
    <xf numFmtId="3" fontId="4" fillId="0" borderId="58" xfId="0" applyNumberFormat="1" applyFont="1" applyFill="1" applyBorder="1" applyAlignment="1">
      <alignment horizontal="center"/>
    </xf>
    <xf numFmtId="3" fontId="4" fillId="0" borderId="12" xfId="0" applyNumberFormat="1" applyFont="1" applyBorder="1" applyAlignment="1">
      <alignment horizontal="center"/>
    </xf>
    <xf numFmtId="3" fontId="4" fillId="0" borderId="25" xfId="0" applyNumberFormat="1" applyFont="1" applyBorder="1" applyAlignment="1">
      <alignment horizontal="center"/>
    </xf>
    <xf numFmtId="3" fontId="82" fillId="0" borderId="0" xfId="0" applyNumberFormat="1" applyFont="1" applyFill="1" applyBorder="1"/>
    <xf numFmtId="0" fontId="88" fillId="0" borderId="48" xfId="0" applyFont="1" applyBorder="1" applyAlignment="1">
      <alignment vertical="center" wrapText="1"/>
    </xf>
    <xf numFmtId="0" fontId="88" fillId="0" borderId="31" xfId="0" applyFont="1" applyBorder="1" applyAlignment="1">
      <alignment vertical="center" wrapText="1"/>
    </xf>
    <xf numFmtId="0" fontId="89" fillId="0" borderId="48" xfId="0" applyFont="1" applyFill="1" applyBorder="1" applyAlignment="1">
      <alignment horizontal="center"/>
    </xf>
    <xf numFmtId="0" fontId="88" fillId="0" borderId="47" xfId="0" applyFont="1" applyBorder="1" applyAlignment="1">
      <alignment vertical="center" wrapText="1"/>
    </xf>
    <xf numFmtId="0" fontId="88" fillId="0" borderId="13" xfId="0" applyFont="1" applyBorder="1" applyAlignment="1">
      <alignment vertical="center" wrapText="1"/>
    </xf>
    <xf numFmtId="0" fontId="89" fillId="0" borderId="47" xfId="0" applyFont="1" applyFill="1" applyBorder="1" applyAlignment="1">
      <alignment horizontal="center"/>
    </xf>
    <xf numFmtId="0" fontId="89" fillId="0" borderId="17" xfId="0" applyFont="1" applyFill="1" applyBorder="1" applyAlignment="1">
      <alignment horizontal="center"/>
    </xf>
    <xf numFmtId="0" fontId="89" fillId="0" borderId="13" xfId="0" applyFont="1" applyFill="1" applyBorder="1" applyAlignment="1">
      <alignment horizontal="center"/>
    </xf>
    <xf numFmtId="0" fontId="88" fillId="0" borderId="64" xfId="0" applyFont="1" applyBorder="1" applyAlignment="1">
      <alignment vertical="center" wrapText="1"/>
    </xf>
    <xf numFmtId="0" fontId="88" fillId="0" borderId="41" xfId="0" applyFont="1" applyBorder="1" applyAlignment="1">
      <alignment vertical="center" wrapText="1"/>
    </xf>
    <xf numFmtId="0" fontId="88" fillId="0" borderId="0" xfId="0" applyFont="1" applyFill="1" applyAlignment="1">
      <alignment horizontal="center"/>
    </xf>
    <xf numFmtId="0" fontId="88" fillId="0" borderId="49" xfId="0" applyFont="1" applyBorder="1" applyAlignment="1">
      <alignment vertical="center" wrapText="1"/>
    </xf>
    <xf numFmtId="0" fontId="88" fillId="0" borderId="47" xfId="0" applyFont="1" applyFill="1" applyBorder="1" applyAlignment="1">
      <alignment vertical="center" wrapText="1"/>
    </xf>
    <xf numFmtId="0" fontId="88" fillId="0" borderId="31" xfId="0" applyFont="1" applyFill="1" applyBorder="1" applyAlignment="1">
      <alignment vertical="center" wrapText="1"/>
    </xf>
    <xf numFmtId="0" fontId="12" fillId="0" borderId="0" xfId="0" applyFont="1" applyBorder="1"/>
    <xf numFmtId="0" fontId="88" fillId="0" borderId="13" xfId="0" applyFont="1" applyFill="1" applyBorder="1" applyAlignment="1">
      <alignment vertical="center" wrapText="1"/>
    </xf>
    <xf numFmtId="3" fontId="56" fillId="0" borderId="0" xfId="0" applyNumberFormat="1" applyFont="1" applyBorder="1" applyAlignment="1"/>
    <xf numFmtId="0" fontId="88" fillId="5" borderId="13" xfId="0" applyFont="1" applyFill="1" applyBorder="1" applyAlignment="1">
      <alignment vertical="center" wrapText="1"/>
    </xf>
    <xf numFmtId="3" fontId="0" fillId="0" borderId="0" xfId="0" applyNumberFormat="1" applyBorder="1"/>
    <xf numFmtId="0" fontId="88" fillId="0" borderId="64" xfId="0" applyFont="1" applyFill="1" applyBorder="1" applyAlignment="1">
      <alignment vertical="center" wrapText="1"/>
    </xf>
    <xf numFmtId="3" fontId="22" fillId="0" borderId="0" xfId="0" applyNumberFormat="1" applyFont="1" applyBorder="1"/>
    <xf numFmtId="0" fontId="22" fillId="0" borderId="0" xfId="0" applyFont="1" applyBorder="1"/>
    <xf numFmtId="0" fontId="88" fillId="5" borderId="31" xfId="0" applyFont="1" applyFill="1" applyBorder="1" applyAlignment="1">
      <alignment vertical="center" wrapText="1"/>
    </xf>
    <xf numFmtId="0" fontId="90" fillId="0" borderId="0" xfId="0" applyFont="1" applyBorder="1"/>
    <xf numFmtId="0" fontId="90" fillId="0" borderId="0" xfId="0" applyFont="1" applyBorder="1" applyAlignment="1">
      <alignment horizontal="right"/>
    </xf>
    <xf numFmtId="0" fontId="88" fillId="0" borderId="30" xfId="0" applyFont="1" applyBorder="1" applyAlignment="1">
      <alignment vertical="center" wrapText="1"/>
    </xf>
    <xf numFmtId="3" fontId="70" fillId="0" borderId="17" xfId="0" applyNumberFormat="1" applyFont="1" applyBorder="1" applyAlignment="1">
      <alignment horizontal="right"/>
    </xf>
    <xf numFmtId="0" fontId="70" fillId="0" borderId="17" xfId="0" applyFont="1" applyBorder="1" applyAlignment="1">
      <alignment horizontal="left"/>
    </xf>
    <xf numFmtId="0" fontId="70" fillId="0" borderId="17" xfId="0" applyFont="1" applyBorder="1" applyAlignment="1">
      <alignment horizontal="center"/>
    </xf>
    <xf numFmtId="3" fontId="56" fillId="0" borderId="17" xfId="0" applyNumberFormat="1" applyFont="1" applyBorder="1" applyAlignment="1">
      <alignment horizontal="right"/>
    </xf>
    <xf numFmtId="0" fontId="56" fillId="0" borderId="17" xfId="0" applyFont="1" applyBorder="1" applyAlignment="1">
      <alignment horizontal="left"/>
    </xf>
    <xf numFmtId="0" fontId="56" fillId="0" borderId="17" xfId="0" applyFont="1" applyBorder="1" applyAlignment="1">
      <alignment horizontal="center"/>
    </xf>
    <xf numFmtId="49" fontId="11" fillId="0" borderId="13" xfId="0" applyNumberFormat="1" applyFont="1" applyFill="1" applyBorder="1" applyAlignment="1"/>
    <xf numFmtId="0" fontId="11" fillId="0" borderId="17" xfId="0" applyFont="1" applyBorder="1" applyAlignment="1">
      <alignment horizontal="left"/>
    </xf>
    <xf numFmtId="0" fontId="4" fillId="0" borderId="17" xfId="0" applyFont="1" applyBorder="1" applyAlignment="1">
      <alignment horizontal="center"/>
    </xf>
    <xf numFmtId="0" fontId="4" fillId="0" borderId="17" xfId="0" applyFont="1" applyBorder="1" applyAlignment="1">
      <alignment horizontal="left"/>
    </xf>
    <xf numFmtId="0" fontId="4" fillId="0" borderId="17" xfId="0" applyNumberFormat="1" applyFont="1" applyFill="1" applyBorder="1" applyAlignment="1">
      <alignment horizontal="left"/>
    </xf>
    <xf numFmtId="3" fontId="56" fillId="0" borderId="0" xfId="0" applyNumberFormat="1" applyFont="1" applyAlignment="1"/>
    <xf numFmtId="0" fontId="4" fillId="0" borderId="17" xfId="0" applyFont="1" applyFill="1" applyBorder="1" applyAlignment="1">
      <alignment horizontal="left"/>
    </xf>
    <xf numFmtId="0" fontId="4" fillId="0" borderId="17" xfId="0" applyFont="1" applyFill="1" applyBorder="1" applyAlignment="1">
      <alignment horizontal="center"/>
    </xf>
    <xf numFmtId="0" fontId="4" fillId="0" borderId="13" xfId="0" applyFont="1" applyFill="1" applyBorder="1"/>
    <xf numFmtId="49" fontId="56" fillId="0" borderId="13" xfId="0" applyNumberFormat="1" applyFont="1" applyFill="1" applyBorder="1" applyAlignment="1"/>
    <xf numFmtId="49" fontId="56" fillId="0" borderId="47" xfId="0" applyNumberFormat="1" applyFont="1" applyFill="1" applyBorder="1" applyAlignment="1"/>
    <xf numFmtId="3" fontId="82" fillId="0" borderId="0" xfId="0" applyNumberFormat="1" applyFont="1"/>
    <xf numFmtId="0" fontId="4" fillId="0" borderId="31" xfId="0" applyFont="1" applyFill="1" applyBorder="1"/>
    <xf numFmtId="4" fontId="2" fillId="0" borderId="50" xfId="0" applyNumberFormat="1" applyFont="1" applyBorder="1" applyAlignment="1">
      <alignment horizontal="center" vertical="center"/>
    </xf>
    <xf numFmtId="4" fontId="18" fillId="17" borderId="13" xfId="6" applyNumberFormat="1" applyFont="1" applyFill="1" applyBorder="1" applyAlignment="1">
      <alignment horizontal="center" vertical="center"/>
      <protection locked="0"/>
    </xf>
    <xf numFmtId="4" fontId="18" fillId="5" borderId="63" xfId="6" applyNumberFormat="1" applyFont="1" applyFill="1" applyBorder="1" applyAlignment="1">
      <alignment horizontal="center" vertical="center"/>
      <protection locked="0"/>
    </xf>
    <xf numFmtId="4" fontId="4" fillId="0" borderId="63" xfId="0" applyNumberFormat="1" applyFont="1" applyBorder="1" applyAlignment="1">
      <alignment horizontal="center" vertical="center"/>
    </xf>
    <xf numFmtId="0" fontId="65" fillId="0" borderId="0" xfId="0" applyFont="1" applyBorder="1"/>
    <xf numFmtId="0" fontId="4" fillId="0" borderId="63" xfId="0" applyFont="1" applyBorder="1" applyAlignment="1">
      <alignment wrapText="1"/>
    </xf>
    <xf numFmtId="0" fontId="4" fillId="0" borderId="0" xfId="0" applyFont="1" applyBorder="1" applyAlignment="1">
      <alignment wrapText="1"/>
    </xf>
    <xf numFmtId="3" fontId="4" fillId="0" borderId="7" xfId="0" applyNumberFormat="1" applyFont="1" applyBorder="1" applyAlignment="1">
      <alignment wrapText="1"/>
    </xf>
    <xf numFmtId="49" fontId="4" fillId="0" borderId="17" xfId="0" applyNumberFormat="1" applyFont="1" applyBorder="1" applyAlignment="1">
      <alignment wrapText="1"/>
    </xf>
    <xf numFmtId="49" fontId="4" fillId="0" borderId="40" xfId="0" applyNumberFormat="1" applyFont="1" applyBorder="1" applyAlignment="1">
      <alignment wrapText="1"/>
    </xf>
    <xf numFmtId="0" fontId="0" fillId="7" borderId="0" xfId="0" applyFill="1"/>
    <xf numFmtId="3" fontId="60" fillId="7" borderId="13" xfId="0" applyNumberFormat="1" applyFont="1" applyFill="1" applyBorder="1" applyAlignment="1">
      <alignment horizontal="right" vertical="center" wrapText="1"/>
    </xf>
    <xf numFmtId="0" fontId="64" fillId="7" borderId="47" xfId="0" applyFont="1" applyFill="1" applyBorder="1" applyAlignment="1">
      <alignment horizontal="right" vertical="center" wrapText="1"/>
    </xf>
    <xf numFmtId="49" fontId="18" fillId="16" borderId="58" xfId="0" applyNumberFormat="1" applyFont="1" applyFill="1" applyBorder="1" applyAlignment="1">
      <alignment vertical="center"/>
    </xf>
    <xf numFmtId="0" fontId="3" fillId="16" borderId="0" xfId="1" applyFill="1" applyAlignment="1" applyProtection="1"/>
    <xf numFmtId="0" fontId="18" fillId="16" borderId="53" xfId="0" applyFont="1" applyFill="1" applyBorder="1" applyAlignment="1">
      <alignment horizontal="center" vertical="center"/>
    </xf>
    <xf numFmtId="0" fontId="15" fillId="16" borderId="55" xfId="0" applyFont="1" applyFill="1" applyBorder="1" applyAlignment="1">
      <alignment horizontal="center" vertical="center"/>
    </xf>
    <xf numFmtId="0" fontId="18" fillId="16" borderId="53" xfId="0" applyFont="1" applyFill="1" applyBorder="1" applyAlignment="1">
      <alignment horizontal="center"/>
    </xf>
    <xf numFmtId="0" fontId="58" fillId="16" borderId="53" xfId="0" applyFont="1" applyFill="1" applyBorder="1" applyAlignment="1">
      <alignment horizontal="center"/>
    </xf>
    <xf numFmtId="0" fontId="76" fillId="5" borderId="0" xfId="1" applyFont="1" applyFill="1" applyBorder="1" applyAlignment="1" applyProtection="1"/>
    <xf numFmtId="0" fontId="67" fillId="5" borderId="53" xfId="0" applyFont="1" applyFill="1" applyBorder="1" applyAlignment="1">
      <alignment horizontal="center" vertical="center"/>
    </xf>
    <xf numFmtId="49" fontId="92" fillId="5" borderId="0" xfId="0" applyNumberFormat="1" applyFont="1" applyFill="1" applyBorder="1" applyAlignment="1">
      <alignment vertical="center"/>
    </xf>
    <xf numFmtId="0" fontId="49" fillId="0" borderId="55" xfId="0" applyFont="1" applyBorder="1" applyAlignment="1">
      <alignment vertical="center"/>
    </xf>
    <xf numFmtId="14" fontId="65" fillId="0" borderId="31" xfId="0" applyNumberFormat="1" applyFont="1" applyFill="1" applyBorder="1" applyAlignment="1">
      <alignment horizontal="center" vertical="center" wrapText="1"/>
    </xf>
    <xf numFmtId="3" fontId="60" fillId="0" borderId="41" xfId="0" applyNumberFormat="1" applyFont="1" applyFill="1" applyBorder="1" applyAlignment="1">
      <alignment horizontal="right" wrapText="1"/>
    </xf>
    <xf numFmtId="3" fontId="60" fillId="5" borderId="30" xfId="0" applyNumberFormat="1" applyFont="1" applyFill="1" applyBorder="1" applyAlignment="1">
      <alignment horizontal="right" vertical="center" wrapText="1"/>
    </xf>
    <xf numFmtId="3" fontId="60" fillId="5" borderId="64" xfId="0" applyNumberFormat="1" applyFont="1" applyFill="1" applyBorder="1" applyAlignment="1">
      <alignment horizontal="right" wrapText="1"/>
    </xf>
    <xf numFmtId="3" fontId="60" fillId="5" borderId="13" xfId="0" applyNumberFormat="1" applyFont="1" applyFill="1" applyBorder="1" applyAlignment="1">
      <alignment horizontal="right" wrapText="1"/>
    </xf>
    <xf numFmtId="0" fontId="56" fillId="7" borderId="36" xfId="0" applyFont="1" applyFill="1" applyBorder="1" applyAlignment="1">
      <alignment horizontal="center" vertical="center" wrapText="1"/>
    </xf>
    <xf numFmtId="0" fontId="56" fillId="7" borderId="37" xfId="0" applyFont="1" applyFill="1" applyBorder="1" applyAlignment="1">
      <alignment horizontal="center" vertical="center" wrapText="1"/>
    </xf>
    <xf numFmtId="0" fontId="56" fillId="7" borderId="24" xfId="0" applyFont="1" applyFill="1" applyBorder="1" applyAlignment="1">
      <alignment horizontal="center" vertical="center" wrapText="1"/>
    </xf>
    <xf numFmtId="0" fontId="88" fillId="7" borderId="25" xfId="0" applyFont="1" applyFill="1" applyBorder="1" applyAlignment="1">
      <alignment horizontal="center" vertical="center" wrapText="1"/>
    </xf>
    <xf numFmtId="0" fontId="88" fillId="7" borderId="12" xfId="0" applyFont="1" applyFill="1" applyBorder="1" applyAlignment="1">
      <alignment horizontal="center" vertical="center" wrapText="1"/>
    </xf>
    <xf numFmtId="0" fontId="88" fillId="7" borderId="57" xfId="0" applyFont="1" applyFill="1" applyBorder="1" applyAlignment="1">
      <alignment horizontal="center" vertical="center" wrapText="1"/>
    </xf>
    <xf numFmtId="49" fontId="69" fillId="4" borderId="24" xfId="0" applyNumberFormat="1" applyFont="1" applyFill="1" applyBorder="1" applyAlignment="1">
      <alignment horizontal="center" vertical="center" wrapText="1"/>
    </xf>
    <xf numFmtId="0" fontId="11" fillId="0" borderId="32" xfId="0" applyFont="1" applyBorder="1" applyAlignment="1">
      <alignment vertical="center" wrapText="1"/>
    </xf>
    <xf numFmtId="0" fontId="11" fillId="0" borderId="11" xfId="0" applyFont="1" applyBorder="1" applyAlignment="1">
      <alignment vertical="center" wrapText="1"/>
    </xf>
    <xf numFmtId="0" fontId="11" fillId="0" borderId="33" xfId="0" applyFont="1" applyBorder="1" applyAlignment="1">
      <alignment vertical="center" wrapText="1"/>
    </xf>
    <xf numFmtId="0" fontId="11" fillId="0" borderId="46" xfId="0" applyFont="1" applyBorder="1" applyAlignment="1">
      <alignment vertical="center" wrapText="1"/>
    </xf>
    <xf numFmtId="3" fontId="60" fillId="11" borderId="13" xfId="0" applyNumberFormat="1" applyFont="1" applyFill="1" applyBorder="1" applyAlignment="1">
      <alignment vertical="center" wrapText="1"/>
    </xf>
    <xf numFmtId="3" fontId="60" fillId="11" borderId="15" xfId="0" applyNumberFormat="1" applyFont="1" applyFill="1" applyBorder="1" applyAlignment="1">
      <alignment vertical="center" wrapText="1"/>
    </xf>
    <xf numFmtId="3" fontId="60" fillId="11" borderId="71" xfId="0" applyNumberFormat="1" applyFont="1" applyFill="1" applyBorder="1" applyAlignment="1">
      <alignment vertical="center" wrapText="1"/>
    </xf>
    <xf numFmtId="3" fontId="60" fillId="11" borderId="31" xfId="0" applyNumberFormat="1" applyFont="1" applyFill="1" applyBorder="1" applyAlignment="1">
      <alignment vertical="center" wrapText="1"/>
    </xf>
    <xf numFmtId="3" fontId="60" fillId="11" borderId="16" xfId="0" applyNumberFormat="1" applyFont="1" applyFill="1" applyBorder="1" applyAlignment="1">
      <alignment vertical="center" wrapText="1"/>
    </xf>
    <xf numFmtId="3" fontId="60" fillId="11" borderId="70" xfId="0" applyNumberFormat="1" applyFont="1" applyFill="1" applyBorder="1" applyAlignment="1">
      <alignment vertical="center" wrapText="1"/>
    </xf>
    <xf numFmtId="3" fontId="60" fillId="11" borderId="13" xfId="0" applyNumberFormat="1" applyFont="1" applyFill="1" applyBorder="1" applyAlignment="1">
      <alignment horizontal="right" wrapText="1"/>
    </xf>
    <xf numFmtId="0" fontId="56" fillId="7" borderId="45" xfId="0" applyFont="1" applyFill="1" applyBorder="1" applyAlignment="1">
      <alignment horizontal="center" vertical="center" wrapText="1"/>
    </xf>
    <xf numFmtId="49" fontId="72" fillId="0" borderId="30" xfId="0" applyNumberFormat="1" applyFont="1" applyBorder="1" applyAlignment="1">
      <alignment horizontal="left" vertical="center" wrapText="1"/>
    </xf>
    <xf numFmtId="49" fontId="72" fillId="0" borderId="13" xfId="0" applyNumberFormat="1" applyFont="1" applyBorder="1" applyAlignment="1">
      <alignment horizontal="left" vertical="center" wrapText="1"/>
    </xf>
    <xf numFmtId="49" fontId="72" fillId="0" borderId="31" xfId="0" applyNumberFormat="1" applyFont="1" applyBorder="1" applyAlignment="1">
      <alignment horizontal="left" vertical="center" wrapText="1"/>
    </xf>
    <xf numFmtId="0" fontId="79" fillId="7" borderId="24" xfId="0" applyFont="1" applyFill="1" applyBorder="1" applyAlignment="1">
      <alignment horizontal="center"/>
    </xf>
    <xf numFmtId="0" fontId="91" fillId="17" borderId="47" xfId="4" applyFont="1" applyFill="1" applyBorder="1" applyAlignment="1">
      <alignment horizontal="center" vertical="center" wrapText="1"/>
    </xf>
    <xf numFmtId="0" fontId="18" fillId="17" borderId="47" xfId="4" applyFont="1" applyFill="1" applyBorder="1" applyAlignment="1">
      <alignment horizontal="center" vertical="center" wrapText="1"/>
    </xf>
    <xf numFmtId="0" fontId="56" fillId="7" borderId="3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0" fontId="56" fillId="7" borderId="51" xfId="0" applyFont="1" applyFill="1" applyBorder="1" applyAlignment="1">
      <alignment horizontal="center" vertical="center" wrapText="1"/>
    </xf>
    <xf numFmtId="4" fontId="66" fillId="0" borderId="13" xfId="0" applyNumberFormat="1" applyFont="1" applyBorder="1" applyAlignment="1">
      <alignment horizontal="center" vertical="center" wrapText="1"/>
    </xf>
    <xf numFmtId="0" fontId="56" fillId="7" borderId="22" xfId="0" applyNumberFormat="1" applyFont="1" applyFill="1" applyBorder="1" applyAlignment="1">
      <alignment horizontal="center" vertical="center" wrapText="1"/>
    </xf>
    <xf numFmtId="49" fontId="11" fillId="5" borderId="41" xfId="0" applyNumberFormat="1" applyFont="1" applyFill="1" applyBorder="1" applyAlignment="1">
      <alignment horizontal="center" vertical="center" wrapText="1"/>
    </xf>
    <xf numFmtId="49" fontId="11" fillId="5" borderId="30" xfId="0" applyNumberFormat="1" applyFont="1" applyFill="1" applyBorder="1" applyAlignment="1">
      <alignment horizontal="center" vertical="center" wrapText="1"/>
    </xf>
    <xf numFmtId="49" fontId="11" fillId="16" borderId="41" xfId="0" applyNumberFormat="1" applyFont="1" applyFill="1" applyBorder="1" applyAlignment="1">
      <alignment horizontal="center" vertical="center" wrapText="1"/>
    </xf>
    <xf numFmtId="0" fontId="11" fillId="0" borderId="0" xfId="0" applyFont="1" applyBorder="1" applyAlignment="1">
      <alignment horizontal="left" vertical="center" wrapText="1"/>
    </xf>
    <xf numFmtId="49" fontId="18" fillId="7" borderId="29" xfId="0" applyNumberFormat="1" applyFont="1" applyFill="1" applyBorder="1" applyAlignment="1">
      <alignment horizontal="center" vertical="center"/>
    </xf>
    <xf numFmtId="49" fontId="18" fillId="7" borderId="12" xfId="0" applyNumberFormat="1" applyFont="1" applyFill="1" applyBorder="1" applyAlignment="1">
      <alignment horizontal="center"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7" fillId="5" borderId="29"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26" xfId="0" applyFont="1" applyBorder="1" applyAlignment="1">
      <alignment vertical="center" wrapText="1"/>
    </xf>
    <xf numFmtId="0" fontId="20" fillId="0" borderId="23" xfId="0" applyFont="1" applyBorder="1" applyAlignment="1">
      <alignment vertical="center" wrapText="1"/>
    </xf>
    <xf numFmtId="0" fontId="20" fillId="0" borderId="62" xfId="0" applyFont="1" applyBorder="1" applyAlignment="1">
      <alignmen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wrapText="1"/>
    </xf>
    <xf numFmtId="0" fontId="26" fillId="4" borderId="51" xfId="0" applyFont="1" applyFill="1" applyBorder="1" applyAlignment="1">
      <alignment horizontal="center" vertical="center" wrapText="1"/>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7" fillId="0" borderId="17" xfId="0" applyFont="1" applyBorder="1" applyAlignment="1">
      <alignment horizontal="left" vertical="center" wrapText="1"/>
    </xf>
    <xf numFmtId="0" fontId="47" fillId="0" borderId="13" xfId="0" applyFont="1" applyBorder="1" applyAlignment="1">
      <alignment horizontal="left" vertical="center" wrapText="1"/>
    </xf>
    <xf numFmtId="0" fontId="47" fillId="0" borderId="15" xfId="0" applyFont="1" applyBorder="1" applyAlignment="1">
      <alignment horizontal="left" vertical="center" wrapText="1"/>
    </xf>
    <xf numFmtId="0" fontId="47" fillId="0" borderId="39" xfId="0" applyFont="1" applyBorder="1" applyAlignment="1">
      <alignment horizontal="left" vertical="center" wrapText="1"/>
    </xf>
    <xf numFmtId="0" fontId="47" fillId="0" borderId="31" xfId="0" applyFont="1" applyBorder="1" applyAlignment="1">
      <alignment horizontal="left" vertical="center" wrapText="1"/>
    </xf>
    <xf numFmtId="0" fontId="47" fillId="0" borderId="16" xfId="0" applyFont="1" applyBorder="1" applyAlignment="1">
      <alignment horizontal="left" vertical="center" wrapText="1"/>
    </xf>
    <xf numFmtId="0" fontId="47" fillId="0" borderId="38" xfId="0" applyFont="1" applyBorder="1" applyAlignment="1">
      <alignment horizontal="left" vertical="center" wrapText="1"/>
    </xf>
    <xf numFmtId="0" fontId="47" fillId="0" borderId="30" xfId="0" applyFont="1" applyBorder="1" applyAlignment="1">
      <alignment horizontal="left" vertical="center" wrapText="1"/>
    </xf>
    <xf numFmtId="0" fontId="47" fillId="0" borderId="14" xfId="0" applyFont="1" applyBorder="1" applyAlignment="1">
      <alignment horizontal="left" vertical="center" wrapText="1"/>
    </xf>
    <xf numFmtId="0" fontId="4" fillId="0" borderId="41" xfId="0" applyFont="1" applyBorder="1" applyAlignment="1">
      <alignment horizontal="left" vertical="center" wrapText="1"/>
    </xf>
    <xf numFmtId="0" fontId="4" fillId="0" borderId="13" xfId="0" applyFont="1" applyBorder="1" applyAlignment="1">
      <alignment horizontal="left" vertical="center" wrapText="1"/>
    </xf>
    <xf numFmtId="0" fontId="4" fillId="0" borderId="31" xfId="0" applyFont="1" applyBorder="1" applyAlignment="1">
      <alignment horizontal="left" vertical="center" wrapText="1"/>
    </xf>
    <xf numFmtId="0" fontId="4" fillId="0" borderId="41" xfId="0" applyFont="1" applyFill="1" applyBorder="1" applyAlignment="1">
      <alignment wrapText="1"/>
    </xf>
    <xf numFmtId="0" fontId="4" fillId="0" borderId="13" xfId="0" applyFont="1" applyFill="1" applyBorder="1" applyAlignment="1">
      <alignment wrapText="1"/>
    </xf>
    <xf numFmtId="0" fontId="4" fillId="0" borderId="31" xfId="0" applyFont="1" applyFill="1" applyBorder="1" applyAlignment="1">
      <alignment wrapText="1"/>
    </xf>
    <xf numFmtId="0" fontId="4" fillId="0" borderId="30" xfId="0" applyFont="1" applyBorder="1" applyAlignment="1">
      <alignment horizontal="left" vertical="center" wrapText="1"/>
    </xf>
    <xf numFmtId="0" fontId="4" fillId="0" borderId="11" xfId="0" applyFont="1" applyBorder="1" applyAlignment="1">
      <alignment horizontal="left" vertical="center" wrapText="1"/>
    </xf>
    <xf numFmtId="0" fontId="4" fillId="0" borderId="33" xfId="0" applyFont="1" applyBorder="1" applyAlignment="1">
      <alignment horizontal="left" vertical="center" wrapText="1"/>
    </xf>
    <xf numFmtId="0" fontId="4" fillId="0" borderId="30" xfId="0" applyFont="1" applyBorder="1" applyAlignment="1">
      <alignment horizontal="left" wrapText="1"/>
    </xf>
    <xf numFmtId="0" fontId="4" fillId="0" borderId="13" xfId="0" applyFont="1" applyBorder="1" applyAlignment="1">
      <alignment wrapText="1"/>
    </xf>
    <xf numFmtId="0" fontId="4" fillId="0" borderId="13" xfId="0" applyFont="1" applyBorder="1" applyAlignment="1">
      <alignment horizontal="left" wrapText="1"/>
    </xf>
    <xf numFmtId="0" fontId="4" fillId="5" borderId="13" xfId="0" applyFont="1" applyFill="1" applyBorder="1" applyAlignment="1">
      <alignment wrapText="1"/>
    </xf>
    <xf numFmtId="0" fontId="4" fillId="0" borderId="31" xfId="0" applyFont="1" applyBorder="1" applyAlignment="1">
      <alignment horizontal="left" wrapText="1"/>
    </xf>
    <xf numFmtId="0" fontId="4" fillId="5" borderId="57"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5" borderId="13" xfId="0" applyFont="1" applyFill="1" applyBorder="1" applyAlignment="1">
      <alignment horizontal="left" wrapText="1"/>
    </xf>
    <xf numFmtId="0" fontId="4" fillId="5" borderId="30" xfId="0" applyFont="1" applyFill="1" applyBorder="1" applyAlignment="1">
      <alignment horizontal="left" wrapText="1"/>
    </xf>
    <xf numFmtId="0" fontId="4" fillId="5" borderId="31" xfId="0" applyFont="1" applyFill="1" applyBorder="1" applyAlignment="1">
      <alignment wrapText="1"/>
    </xf>
    <xf numFmtId="0" fontId="4" fillId="5" borderId="41" xfId="0" applyFont="1" applyFill="1" applyBorder="1" applyAlignment="1">
      <alignment horizontal="left" wrapText="1"/>
    </xf>
    <xf numFmtId="49" fontId="11" fillId="0" borderId="13" xfId="0" applyNumberFormat="1" applyFont="1"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3"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5" fillId="0" borderId="27" xfId="1" applyFont="1" applyBorder="1" applyAlignment="1" applyProtection="1">
      <alignment horizontal="left" vertical="center"/>
    </xf>
    <xf numFmtId="0" fontId="25" fillId="0" borderId="23" xfId="1" applyFont="1" applyBorder="1" applyAlignment="1" applyProtection="1">
      <alignment horizontal="left" vertical="center"/>
    </xf>
    <xf numFmtId="49" fontId="47" fillId="0" borderId="13" xfId="0" applyNumberFormat="1" applyFont="1" applyBorder="1" applyAlignment="1">
      <alignment horizontal="left" vertical="center" wrapText="1"/>
    </xf>
    <xf numFmtId="49" fontId="47" fillId="0" borderId="15" xfId="0" applyNumberFormat="1" applyFont="1" applyBorder="1" applyAlignment="1">
      <alignment horizontal="left" vertical="center" wrapText="1"/>
    </xf>
    <xf numFmtId="0" fontId="47" fillId="0" borderId="13" xfId="0" applyNumberFormat="1" applyFont="1" applyBorder="1" applyAlignment="1">
      <alignment horizontal="left" vertical="center" wrapText="1"/>
    </xf>
    <xf numFmtId="0" fontId="47"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0" fontId="47" fillId="0" borderId="17" xfId="0" applyNumberFormat="1" applyFont="1" applyBorder="1" applyAlignment="1">
      <alignment horizontal="left" vertical="center" wrapText="1"/>
    </xf>
    <xf numFmtId="49" fontId="47" fillId="0" borderId="17" xfId="0" applyNumberFormat="1" applyFont="1" applyBorder="1" applyAlignment="1">
      <alignment horizontal="left" vertical="center" wrapText="1"/>
    </xf>
    <xf numFmtId="49" fontId="47" fillId="0" borderId="39" xfId="0" applyNumberFormat="1" applyFont="1" applyBorder="1" applyAlignment="1">
      <alignment horizontal="left" vertical="center" wrapText="1"/>
    </xf>
    <xf numFmtId="49" fontId="47" fillId="0" borderId="31" xfId="0" applyNumberFormat="1" applyFont="1" applyBorder="1" applyAlignment="1">
      <alignment horizontal="left" vertical="center" wrapText="1"/>
    </xf>
    <xf numFmtId="49" fontId="47" fillId="0" borderId="16" xfId="0" applyNumberFormat="1" applyFont="1" applyBorder="1" applyAlignment="1">
      <alignment horizontal="left" vertical="center" wrapText="1"/>
    </xf>
    <xf numFmtId="49" fontId="67" fillId="0" borderId="7" xfId="0" applyNumberFormat="1" applyFont="1" applyFill="1" applyBorder="1" applyAlignment="1">
      <alignment horizontal="left" wrapText="1"/>
    </xf>
    <xf numFmtId="49" fontId="67" fillId="0" borderId="3" xfId="0" applyNumberFormat="1" applyFont="1" applyFill="1" applyBorder="1" applyAlignment="1">
      <alignment horizontal="left" wrapText="1"/>
    </xf>
    <xf numFmtId="49" fontId="67"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25" fillId="0" borderId="7" xfId="1" applyFont="1" applyBorder="1" applyAlignment="1" applyProtection="1">
      <alignment horizontal="left" vertical="center"/>
    </xf>
    <xf numFmtId="0" fontId="25" fillId="0" borderId="3" xfId="1" applyFont="1" applyBorder="1" applyAlignment="1" applyProtection="1">
      <alignment horizontal="left" vertical="center"/>
    </xf>
    <xf numFmtId="0" fontId="25"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5" borderId="25" xfId="0" applyNumberFormat="1" applyFont="1" applyFill="1" applyBorder="1" applyAlignment="1">
      <alignment horizontal="center" vertical="center" wrapText="1"/>
    </xf>
    <xf numFmtId="49" fontId="11" fillId="5" borderId="12" xfId="0" applyNumberFormat="1" applyFont="1" applyFill="1" applyBorder="1" applyAlignment="1">
      <alignment horizontal="center" vertical="center" wrapText="1"/>
    </xf>
    <xf numFmtId="49" fontId="11" fillId="5" borderId="61"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49" fontId="11" fillId="5" borderId="64" xfId="0" applyNumberFormat="1" applyFont="1" applyFill="1" applyBorder="1" applyAlignment="1">
      <alignment horizontal="center" vertical="center" wrapText="1"/>
    </xf>
    <xf numFmtId="49" fontId="11" fillId="5" borderId="57" xfId="0" applyNumberFormat="1" applyFont="1" applyFill="1" applyBorder="1" applyAlignment="1">
      <alignment horizontal="center" vertical="center" wrapText="1"/>
    </xf>
    <xf numFmtId="49" fontId="11" fillId="5" borderId="41" xfId="0" applyNumberFormat="1" applyFont="1" applyFill="1" applyBorder="1" applyAlignment="1">
      <alignment horizontal="center" vertical="center" wrapText="1"/>
    </xf>
    <xf numFmtId="49" fontId="11" fillId="5" borderId="36" xfId="0" applyNumberFormat="1" applyFont="1" applyFill="1" applyBorder="1" applyAlignment="1">
      <alignment horizontal="center" vertical="center" wrapText="1"/>
    </xf>
    <xf numFmtId="49" fontId="11" fillId="5" borderId="45"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4" fillId="0" borderId="13"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0" fontId="0" fillId="0" borderId="8" xfId="0" applyBorder="1" applyAlignment="1">
      <alignment horizontal="center"/>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49" fontId="11" fillId="8" borderId="13" xfId="0" applyNumberFormat="1" applyFont="1" applyFill="1" applyBorder="1" applyAlignment="1">
      <alignment horizontal="center" vertical="center" wrapText="1"/>
    </xf>
    <xf numFmtId="0" fontId="25"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66" fillId="8" borderId="13" xfId="0" applyNumberFormat="1" applyFont="1" applyFill="1" applyBorder="1" applyAlignment="1">
      <alignment horizontal="center" vertical="center" wrapText="1"/>
    </xf>
    <xf numFmtId="0" fontId="79" fillId="7" borderId="1"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60" fillId="0" borderId="7" xfId="0" applyNumberFormat="1" applyFont="1" applyBorder="1" applyAlignment="1">
      <alignment horizontal="left" vertical="center" wrapText="1"/>
    </xf>
    <xf numFmtId="0" fontId="60" fillId="0" borderId="3" xfId="0" applyNumberFormat="1" applyFont="1" applyBorder="1" applyAlignment="1">
      <alignment horizontal="left" vertical="center" wrapText="1"/>
    </xf>
    <xf numFmtId="0" fontId="60" fillId="0" borderId="48" xfId="0" applyNumberFormat="1" applyFont="1" applyBorder="1" applyAlignment="1">
      <alignment horizontal="left"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0" fontId="60" fillId="0" borderId="44" xfId="0" applyNumberFormat="1" applyFont="1" applyFill="1" applyBorder="1" applyAlignment="1">
      <alignment horizontal="left" vertical="center" wrapText="1"/>
    </xf>
    <xf numFmtId="0" fontId="65" fillId="0" borderId="10" xfId="0" applyNumberFormat="1" applyFont="1" applyFill="1" applyBorder="1" applyAlignment="1">
      <alignment horizontal="left" vertical="center" wrapText="1"/>
    </xf>
    <xf numFmtId="0" fontId="65" fillId="0" borderId="50" xfId="0" applyNumberFormat="1" applyFont="1" applyFill="1" applyBorder="1" applyAlignment="1">
      <alignment horizontal="left" vertical="center" wrapText="1"/>
    </xf>
    <xf numFmtId="0" fontId="65" fillId="0" borderId="53" xfId="0" applyNumberFormat="1" applyFont="1" applyFill="1" applyBorder="1" applyAlignment="1">
      <alignment horizontal="left" vertical="center" wrapText="1"/>
    </xf>
    <xf numFmtId="0" fontId="65" fillId="0" borderId="0" xfId="0" applyNumberFormat="1" applyFont="1" applyFill="1" applyBorder="1" applyAlignment="1">
      <alignment horizontal="left" vertical="center" wrapText="1"/>
    </xf>
    <xf numFmtId="0" fontId="65" fillId="0" borderId="63" xfId="0" applyNumberFormat="1" applyFont="1" applyFill="1" applyBorder="1" applyAlignment="1">
      <alignment horizontal="left" vertical="center" wrapText="1"/>
    </xf>
    <xf numFmtId="0" fontId="65" fillId="0" borderId="26" xfId="0" applyNumberFormat="1" applyFont="1" applyFill="1" applyBorder="1" applyAlignment="1">
      <alignment horizontal="left" vertical="center" wrapText="1"/>
    </xf>
    <xf numFmtId="0" fontId="65" fillId="0" borderId="23" xfId="0" applyNumberFormat="1" applyFont="1" applyFill="1" applyBorder="1" applyAlignment="1">
      <alignment horizontal="left" vertical="center" wrapText="1"/>
    </xf>
    <xf numFmtId="0" fontId="65" fillId="0" borderId="62" xfId="0" applyNumberFormat="1" applyFont="1" applyFill="1" applyBorder="1" applyAlignment="1">
      <alignment horizontal="left" vertical="center" wrapText="1"/>
    </xf>
    <xf numFmtId="0" fontId="25" fillId="0" borderId="0" xfId="1" applyFont="1" applyBorder="1" applyAlignment="1" applyProtection="1">
      <alignment horizontal="left"/>
    </xf>
    <xf numFmtId="0" fontId="58" fillId="0" borderId="66" xfId="0" applyFont="1" applyBorder="1" applyAlignment="1">
      <alignment horizontal="center" vertical="center" wrapText="1"/>
    </xf>
    <xf numFmtId="0" fontId="58"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70" fillId="0" borderId="58" xfId="0" applyFont="1" applyBorder="1" applyAlignment="1">
      <alignment horizontal="center" vertical="center" wrapText="1"/>
    </xf>
    <xf numFmtId="0" fontId="70" fillId="0" borderId="0" xfId="0" applyFont="1" applyAlignment="1">
      <alignment horizontal="center" vertical="center" wrapText="1"/>
    </xf>
    <xf numFmtId="0" fontId="4" fillId="0" borderId="0" xfId="0" applyFont="1" applyBorder="1" applyAlignment="1">
      <alignment horizontal="left" vertical="center" wrapText="1"/>
    </xf>
    <xf numFmtId="0" fontId="60" fillId="0" borderId="9" xfId="0" applyNumberFormat="1" applyFont="1" applyBorder="1" applyAlignment="1">
      <alignment horizontal="left" vertical="center" wrapText="1"/>
    </xf>
    <xf numFmtId="0" fontId="60" fillId="0" borderId="10" xfId="0" applyNumberFormat="1" applyFont="1" applyBorder="1" applyAlignment="1">
      <alignment horizontal="left" vertical="center" wrapText="1"/>
    </xf>
    <xf numFmtId="0" fontId="60" fillId="0" borderId="50" xfId="0" applyNumberFormat="1" applyFont="1" applyBorder="1" applyAlignment="1">
      <alignment horizontal="left" vertical="center" wrapText="1"/>
    </xf>
    <xf numFmtId="0" fontId="60" fillId="0" borderId="58" xfId="0" applyNumberFormat="1" applyFont="1" applyBorder="1" applyAlignment="1">
      <alignment horizontal="left" vertical="center" wrapText="1"/>
    </xf>
    <xf numFmtId="0" fontId="60" fillId="0" borderId="0" xfId="0" applyNumberFormat="1" applyFont="1" applyBorder="1" applyAlignment="1">
      <alignment horizontal="left" vertical="center" wrapText="1"/>
    </xf>
    <xf numFmtId="0" fontId="60" fillId="0" borderId="63" xfId="0" applyNumberFormat="1" applyFont="1" applyBorder="1" applyAlignment="1">
      <alignment horizontal="left" vertical="center" wrapText="1"/>
    </xf>
    <xf numFmtId="0" fontId="60" fillId="0" borderId="27" xfId="0" applyNumberFormat="1" applyFont="1" applyBorder="1" applyAlignment="1">
      <alignment horizontal="left" vertical="center" wrapText="1"/>
    </xf>
    <xf numFmtId="0" fontId="60" fillId="0" borderId="23" xfId="0" applyNumberFormat="1" applyFont="1" applyBorder="1" applyAlignment="1">
      <alignment horizontal="left" vertical="center" wrapText="1"/>
    </xf>
    <xf numFmtId="0" fontId="60" fillId="0" borderId="62" xfId="0" applyNumberFormat="1" applyFont="1" applyBorder="1" applyAlignment="1">
      <alignment horizontal="left" vertical="center" wrapText="1"/>
    </xf>
    <xf numFmtId="0" fontId="58" fillId="0" borderId="38" xfId="0" applyFont="1" applyBorder="1" applyAlignment="1">
      <alignment horizontal="center" vertical="center" wrapText="1"/>
    </xf>
    <xf numFmtId="0" fontId="58" fillId="0" borderId="30" xfId="0" applyFont="1" applyBorder="1" applyAlignment="1">
      <alignment horizontal="center" vertical="center" wrapText="1"/>
    </xf>
    <xf numFmtId="0" fontId="2" fillId="4" borderId="45" xfId="0" applyFont="1" applyFill="1" applyBorder="1" applyAlignment="1">
      <alignment horizontal="center" vertical="center" wrapText="1"/>
    </xf>
    <xf numFmtId="0" fontId="60" fillId="0" borderId="9" xfId="0" applyFont="1" applyBorder="1" applyAlignment="1">
      <alignment horizontal="left" vertical="center" wrapText="1"/>
    </xf>
    <xf numFmtId="0" fontId="60" fillId="0" borderId="10" xfId="0" applyFont="1" applyBorder="1" applyAlignment="1">
      <alignment horizontal="left" vertical="center" wrapText="1"/>
    </xf>
    <xf numFmtId="0" fontId="60" fillId="0" borderId="50" xfId="0" applyFont="1" applyBorder="1" applyAlignment="1">
      <alignment horizontal="left" vertical="center" wrapText="1"/>
    </xf>
    <xf numFmtId="0" fontId="60" fillId="0" borderId="58" xfId="0" applyFont="1" applyBorder="1" applyAlignment="1">
      <alignment horizontal="left" vertical="center" wrapText="1"/>
    </xf>
    <xf numFmtId="0" fontId="60" fillId="0" borderId="0" xfId="0" applyFont="1" applyBorder="1" applyAlignment="1">
      <alignment horizontal="left" vertical="center" wrapText="1"/>
    </xf>
    <xf numFmtId="0" fontId="60" fillId="0" borderId="63" xfId="0" applyFont="1" applyBorder="1" applyAlignment="1">
      <alignment horizontal="left" vertical="center" wrapText="1"/>
    </xf>
    <xf numFmtId="0" fontId="60" fillId="0" borderId="27" xfId="0" applyFont="1" applyBorder="1" applyAlignment="1">
      <alignment horizontal="left" vertical="center" wrapText="1"/>
    </xf>
    <xf numFmtId="0" fontId="60" fillId="0" borderId="23" xfId="0" applyFont="1" applyBorder="1" applyAlignment="1">
      <alignment horizontal="left" vertical="center" wrapText="1"/>
    </xf>
    <xf numFmtId="0" fontId="60" fillId="0" borderId="62" xfId="0" applyFont="1" applyBorder="1" applyAlignment="1">
      <alignment horizontal="left" vertical="center" wrapText="1"/>
    </xf>
    <xf numFmtId="0" fontId="59" fillId="0" borderId="38" xfId="0" applyFont="1" applyBorder="1" applyAlignment="1">
      <alignment horizontal="center" vertical="center" wrapText="1"/>
    </xf>
    <xf numFmtId="0" fontId="59" fillId="0" borderId="30" xfId="0" applyFont="1" applyBorder="1" applyAlignment="1">
      <alignment horizontal="center" vertical="center" wrapText="1"/>
    </xf>
    <xf numFmtId="0" fontId="2" fillId="0" borderId="23" xfId="0" applyFont="1" applyFill="1" applyBorder="1" applyAlignment="1">
      <alignment horizontal="left" vertical="center"/>
    </xf>
    <xf numFmtId="0" fontId="2" fillId="0" borderId="58"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4"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93" fillId="0" borderId="4" xfId="0" applyNumberFormat="1" applyFont="1" applyBorder="1" applyAlignment="1">
      <alignment horizontal="center" vertical="center" wrapText="1"/>
    </xf>
    <xf numFmtId="49" fontId="93" fillId="0" borderId="59" xfId="0" applyNumberFormat="1" applyFont="1" applyBorder="1" applyAlignment="1">
      <alignment horizontal="center" vertical="center" wrapText="1"/>
    </xf>
    <xf numFmtId="0" fontId="2" fillId="0" borderId="23" xfId="0" applyFont="1" applyBorder="1" applyAlignment="1">
      <alignment horizontal="left" wrapText="1"/>
    </xf>
    <xf numFmtId="49" fontId="93" fillId="0" borderId="38" xfId="0" applyNumberFormat="1" applyFont="1" applyBorder="1" applyAlignment="1">
      <alignment horizontal="center" wrapText="1"/>
    </xf>
    <xf numFmtId="49" fontId="93" fillId="0" borderId="3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0" borderId="25" xfId="0" applyNumberFormat="1" applyFont="1" applyBorder="1" applyAlignment="1">
      <alignment horizontal="center" wrapText="1"/>
    </xf>
    <xf numFmtId="49" fontId="4" fillId="4" borderId="14"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4" fillId="4" borderId="65" xfId="0" applyNumberFormat="1" applyFont="1" applyFill="1" applyBorder="1" applyAlignment="1">
      <alignment horizontal="center" vertical="center" wrapText="1"/>
    </xf>
    <xf numFmtId="0" fontId="60" fillId="0" borderId="6" xfId="0" applyFont="1" applyBorder="1" applyAlignment="1">
      <alignment horizontal="left" wrapText="1" indent="1"/>
    </xf>
    <xf numFmtId="0" fontId="60" fillId="0" borderId="2" xfId="0" applyFont="1" applyBorder="1" applyAlignment="1">
      <alignment horizontal="left" wrapText="1" indent="1"/>
    </xf>
    <xf numFmtId="0" fontId="60" fillId="0" borderId="47" xfId="0" applyFont="1" applyBorder="1" applyAlignment="1">
      <alignment horizontal="left" wrapText="1" indent="1"/>
    </xf>
    <xf numFmtId="49" fontId="18" fillId="0" borderId="17"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11" xfId="0" applyNumberFormat="1" applyFont="1" applyBorder="1" applyAlignment="1">
      <alignment horizontal="left" vertical="center" wrapText="1"/>
    </xf>
    <xf numFmtId="0" fontId="60" fillId="0" borderId="7" xfId="0" applyFont="1" applyBorder="1" applyAlignment="1">
      <alignment horizontal="left" wrapText="1" indent="1"/>
    </xf>
    <xf numFmtId="0" fontId="60" fillId="0" borderId="3" xfId="0" applyFont="1" applyBorder="1" applyAlignment="1">
      <alignment horizontal="left" indent="1"/>
    </xf>
    <xf numFmtId="0" fontId="60" fillId="0" borderId="48" xfId="0" applyFont="1" applyBorder="1" applyAlignment="1">
      <alignment horizontal="left" indent="1"/>
    </xf>
    <xf numFmtId="0" fontId="20" fillId="0" borderId="58" xfId="0" applyFont="1" applyBorder="1" applyAlignment="1">
      <alignment horizontal="center"/>
    </xf>
    <xf numFmtId="0" fontId="20" fillId="0" borderId="0" xfId="0" applyFont="1" applyBorder="1" applyAlignment="1">
      <alignment horizontal="center"/>
    </xf>
    <xf numFmtId="0" fontId="11" fillId="0" borderId="23" xfId="0" applyFont="1" applyBorder="1" applyAlignment="1">
      <alignment horizontal="left" vertical="center"/>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49" fontId="18" fillId="0" borderId="38" xfId="0" applyNumberFormat="1" applyFont="1" applyBorder="1" applyAlignment="1">
      <alignment horizontal="left" wrapText="1"/>
    </xf>
    <xf numFmtId="49" fontId="18" fillId="0" borderId="30" xfId="0" applyNumberFormat="1" applyFont="1" applyBorder="1" applyAlignment="1">
      <alignment horizontal="left" wrapText="1"/>
    </xf>
    <xf numFmtId="49" fontId="18" fillId="0" borderId="32" xfId="0" applyNumberFormat="1" applyFont="1" applyBorder="1" applyAlignment="1">
      <alignment horizontal="left" wrapText="1"/>
    </xf>
    <xf numFmtId="49" fontId="4" fillId="4" borderId="36" xfId="0" applyNumberFormat="1" applyFont="1" applyFill="1" applyBorder="1" applyAlignment="1">
      <alignment horizontal="center" vertical="center" wrapText="1"/>
    </xf>
    <xf numFmtId="49" fontId="4" fillId="4" borderId="54" xfId="0" applyNumberFormat="1" applyFont="1" applyFill="1" applyBorder="1" applyAlignment="1">
      <alignment horizontal="center" vertical="center" wrapText="1"/>
    </xf>
    <xf numFmtId="49" fontId="4" fillId="4" borderId="45" xfId="0" applyNumberFormat="1" applyFont="1" applyFill="1" applyBorder="1" applyAlignment="1">
      <alignment horizontal="center" vertical="center" wrapText="1"/>
    </xf>
    <xf numFmtId="0" fontId="60" fillId="0" borderId="10" xfId="0" applyFont="1" applyBorder="1" applyAlignment="1">
      <alignment horizontal="left" wrapText="1" indent="1"/>
    </xf>
    <xf numFmtId="0" fontId="60" fillId="0" borderId="50" xfId="0" applyFont="1" applyBorder="1" applyAlignment="1">
      <alignment horizontal="left" wrapText="1" indent="1"/>
    </xf>
    <xf numFmtId="0" fontId="60" fillId="0" borderId="0" xfId="0" applyFont="1" applyBorder="1" applyAlignment="1">
      <alignment horizontal="left" wrapText="1" inden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18" fillId="0" borderId="38" xfId="0" applyNumberFormat="1" applyFont="1" applyFill="1" applyBorder="1" applyAlignment="1">
      <alignment horizontal="left" vertical="center" wrapText="1"/>
    </xf>
    <xf numFmtId="49" fontId="18" fillId="0" borderId="3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18" fillId="0" borderId="23" xfId="0" applyNumberFormat="1" applyFont="1" applyFill="1" applyBorder="1" applyAlignment="1">
      <alignment horizontal="center" vertical="center" wrapText="1"/>
    </xf>
    <xf numFmtId="49" fontId="4" fillId="0" borderId="12" xfId="0" applyNumberFormat="1" applyFont="1" applyFill="1" applyBorder="1" applyAlignment="1">
      <alignment horizontal="center" wrapText="1"/>
    </xf>
    <xf numFmtId="49" fontId="4" fillId="0" borderId="63" xfId="0" applyNumberFormat="1" applyFont="1" applyFill="1" applyBorder="1" applyAlignment="1">
      <alignment horizont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0" fontId="56" fillId="0" borderId="11" xfId="0" applyFont="1" applyBorder="1" applyAlignment="1">
      <alignment horizontal="center"/>
    </xf>
    <xf numFmtId="0" fontId="56" fillId="0" borderId="47" xfId="0" applyFont="1" applyBorder="1" applyAlignment="1">
      <alignment horizontal="center"/>
    </xf>
    <xf numFmtId="0" fontId="11" fillId="0" borderId="11" xfId="0" applyFont="1" applyBorder="1" applyAlignment="1">
      <alignment horizontal="center"/>
    </xf>
    <xf numFmtId="0" fontId="11" fillId="0" borderId="47" xfId="0" applyFont="1" applyBorder="1" applyAlignment="1">
      <alignment horizontal="center"/>
    </xf>
    <xf numFmtId="0" fontId="11" fillId="0" borderId="33" xfId="0" applyFont="1" applyBorder="1" applyAlignment="1">
      <alignment horizontal="center"/>
    </xf>
    <xf numFmtId="0" fontId="11" fillId="0" borderId="48" xfId="0" applyFont="1" applyBorder="1" applyAlignment="1">
      <alignment horizontal="center"/>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2" fillId="0" borderId="6" xfId="0" applyFont="1" applyBorder="1" applyAlignment="1">
      <alignment horizontal="center"/>
    </xf>
    <xf numFmtId="0" fontId="12" fillId="0" borderId="47"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43" xfId="0" applyFont="1" applyBorder="1" applyAlignment="1">
      <alignment horizontal="center"/>
    </xf>
    <xf numFmtId="0" fontId="12" fillId="0" borderId="4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0" fillId="0" borderId="54" xfId="0" applyBorder="1" applyAlignment="1">
      <alignment horizontal="center" vertical="center"/>
    </xf>
    <xf numFmtId="0" fontId="0" fillId="0" borderId="45" xfId="0" applyBorder="1" applyAlignment="1">
      <alignment horizontal="center" vertical="center"/>
    </xf>
    <xf numFmtId="49" fontId="4" fillId="0" borderId="17" xfId="0" applyNumberFormat="1" applyFont="1" applyFill="1" applyBorder="1" applyAlignment="1">
      <alignment horizontal="center" vertical="center" wrapText="1"/>
    </xf>
    <xf numFmtId="0" fontId="11" fillId="0" borderId="17" xfId="0" applyFont="1" applyFill="1" applyBorder="1" applyAlignment="1">
      <alignment horizontal="center"/>
    </xf>
    <xf numFmtId="0" fontId="11" fillId="0" borderId="13" xfId="0" applyFont="1" applyFill="1" applyBorder="1" applyAlignment="1">
      <alignment horizontal="center"/>
    </xf>
    <xf numFmtId="49" fontId="4" fillId="0" borderId="28"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20" fillId="0" borderId="2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44" xfId="0" applyNumberFormat="1"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11" fillId="4" borderId="65" xfId="0" applyNumberFormat="1"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7" xfId="0" applyFont="1" applyBorder="1" applyAlignment="1">
      <alignment horizontal="center" vertical="center"/>
    </xf>
    <xf numFmtId="0" fontId="20" fillId="0" borderId="68" xfId="0" applyFont="1" applyFill="1" applyBorder="1" applyAlignment="1">
      <alignment horizontal="center" vertical="center" wrapText="1"/>
    </xf>
    <xf numFmtId="0" fontId="2" fillId="0" borderId="23" xfId="0" applyFont="1" applyBorder="1" applyAlignment="1">
      <alignment horizontal="left" vertical="center"/>
    </xf>
    <xf numFmtId="0" fontId="0" fillId="10" borderId="12" xfId="0" applyFill="1" applyBorder="1" applyAlignment="1"/>
    <xf numFmtId="0" fontId="0" fillId="10" borderId="23" xfId="0" applyFill="1" applyBorder="1" applyAlignment="1"/>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4" xfId="0" applyFont="1" applyFill="1" applyBorder="1" applyAlignment="1">
      <alignment horizontal="center" vertical="center" wrapText="1"/>
    </xf>
    <xf numFmtId="3" fontId="11" fillId="0" borderId="43" xfId="0" applyNumberFormat="1" applyFont="1" applyFill="1" applyBorder="1" applyAlignment="1">
      <alignment horizontal="center" wrapText="1"/>
    </xf>
    <xf numFmtId="3" fontId="0" fillId="0" borderId="56" xfId="0" applyNumberFormat="1" applyFont="1" applyFill="1" applyBorder="1" applyAlignment="1">
      <alignment horizontal="center" wrapText="1"/>
    </xf>
    <xf numFmtId="49" fontId="60" fillId="0" borderId="32" xfId="0" applyNumberFormat="1" applyFont="1" applyFill="1" applyBorder="1" applyAlignment="1">
      <alignment horizontal="right" wrapText="1"/>
    </xf>
    <xf numFmtId="0" fontId="63" fillId="0" borderId="52" xfId="0" applyFont="1" applyFill="1" applyBorder="1" applyAlignment="1">
      <alignment horizontal="right" wrapText="1"/>
    </xf>
    <xf numFmtId="49" fontId="11" fillId="0" borderId="56"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3" fontId="60" fillId="0" borderId="6" xfId="0" applyNumberFormat="1" applyFont="1" applyBorder="1" applyAlignment="1">
      <alignment wrapText="1"/>
    </xf>
    <xf numFmtId="3" fontId="63" fillId="0" borderId="2" xfId="0" applyNumberFormat="1" applyFont="1" applyBorder="1" applyAlignment="1">
      <alignment wrapText="1"/>
    </xf>
    <xf numFmtId="49" fontId="60" fillId="0" borderId="11" xfId="0" applyNumberFormat="1" applyFont="1" applyBorder="1" applyAlignment="1">
      <alignment horizontal="right" wrapText="1"/>
    </xf>
    <xf numFmtId="0" fontId="63" fillId="0" borderId="71" xfId="0" applyFont="1" applyBorder="1" applyAlignment="1">
      <alignment horizontal="right" wrapText="1"/>
    </xf>
    <xf numFmtId="49" fontId="11" fillId="0" borderId="2"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49" fontId="11" fillId="0" borderId="6" xfId="0" applyNumberFormat="1" applyFont="1" applyBorder="1" applyAlignment="1">
      <alignment wrapText="1"/>
    </xf>
    <xf numFmtId="0" fontId="0" fillId="0" borderId="2" xfId="0" applyBorder="1" applyAlignment="1">
      <alignment wrapText="1"/>
    </xf>
    <xf numFmtId="49" fontId="11" fillId="0" borderId="33" xfId="0" applyNumberFormat="1" applyFont="1"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4" fillId="0" borderId="6" xfId="0" applyNumberFormat="1" applyFont="1" applyBorder="1" applyAlignment="1">
      <alignment wrapText="1"/>
    </xf>
    <xf numFmtId="0" fontId="20" fillId="0" borderId="2" xfId="0" applyFont="1" applyBorder="1" applyAlignment="1">
      <alignment wrapText="1"/>
    </xf>
    <xf numFmtId="49" fontId="60" fillId="0" borderId="33" xfId="0" applyNumberFormat="1" applyFont="1" applyBorder="1" applyAlignment="1">
      <alignment horizontal="right" wrapText="1"/>
    </xf>
    <xf numFmtId="0" fontId="63" fillId="0" borderId="70" xfId="0" applyFont="1" applyBorder="1" applyAlignment="1">
      <alignment horizontal="right" wrapText="1"/>
    </xf>
    <xf numFmtId="49" fontId="11" fillId="0" borderId="3" xfId="0" applyNumberFormat="1" applyFont="1" applyBorder="1" applyAlignment="1">
      <alignment wrapText="1"/>
    </xf>
    <xf numFmtId="0" fontId="0" fillId="0" borderId="70" xfId="0" applyBorder="1" applyAlignment="1">
      <alignment wrapText="1"/>
    </xf>
    <xf numFmtId="49" fontId="3" fillId="9" borderId="0" xfId="1" applyNumberFormat="1" applyFill="1" applyAlignment="1" applyProtection="1">
      <alignment horizontal="center" vertical="center"/>
    </xf>
    <xf numFmtId="0" fontId="31" fillId="14" borderId="65" xfId="4" applyFont="1" applyFill="1" applyBorder="1" applyAlignment="1" applyProtection="1">
      <alignment horizontal="center" vertical="center" wrapText="1"/>
    </xf>
    <xf numFmtId="0" fontId="31" fillId="14" borderId="54" xfId="4" applyFont="1" applyFill="1" applyBorder="1" applyAlignment="1" applyProtection="1">
      <alignment horizontal="center" vertical="center" wrapText="1"/>
    </xf>
    <xf numFmtId="0" fontId="31" fillId="14" borderId="45" xfId="4" applyFont="1" applyFill="1" applyBorder="1" applyAlignment="1" applyProtection="1">
      <alignment horizontal="center" vertical="center" wrapText="1"/>
    </xf>
    <xf numFmtId="0" fontId="31" fillId="14" borderId="19" xfId="4" applyFont="1" applyFill="1" applyBorder="1" applyAlignment="1" applyProtection="1">
      <alignment horizontal="center" vertical="center" wrapText="1"/>
    </xf>
    <xf numFmtId="0" fontId="31" fillId="14" borderId="68" xfId="4" applyFont="1" applyFill="1" applyBorder="1" applyAlignment="1" applyProtection="1">
      <alignment horizontal="center" vertical="center" wrapText="1"/>
    </xf>
    <xf numFmtId="0" fontId="31" fillId="14"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NumberFormat="1" applyFont="1" applyBorder="1" applyAlignment="1">
      <alignment horizontal="center" wrapText="1"/>
    </xf>
    <xf numFmtId="0" fontId="2" fillId="0" borderId="56"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30" xfId="0" applyFont="1" applyBorder="1" applyAlignment="1">
      <alignment horizontal="center" vertical="center"/>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49" fontId="18" fillId="5" borderId="43" xfId="0" applyNumberFormat="1" applyFont="1" applyFill="1" applyBorder="1" applyAlignment="1" applyProtection="1">
      <alignment horizontal="center" vertical="center" wrapText="1"/>
    </xf>
    <xf numFmtId="49" fontId="18" fillId="5" borderId="56" xfId="0" applyNumberFormat="1" applyFont="1" applyFill="1" applyBorder="1" applyAlignment="1" applyProtection="1">
      <alignment horizontal="center" vertical="center" wrapText="1"/>
    </xf>
    <xf numFmtId="49" fontId="18"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60" fillId="0" borderId="58"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63" xfId="0" applyFont="1" applyFill="1" applyBorder="1" applyAlignment="1">
      <alignment horizontal="left" vertical="center"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14" xfId="0" applyFont="1" applyFill="1" applyBorder="1" applyAlignment="1">
      <alignment horizontal="center" vertical="center"/>
    </xf>
    <xf numFmtId="0" fontId="60" fillId="0" borderId="58" xfId="0" applyFont="1" applyBorder="1" applyAlignment="1">
      <alignment vertical="center" wrapText="1"/>
    </xf>
    <xf numFmtId="0" fontId="60" fillId="0" borderId="0" xfId="0" applyFont="1" applyBorder="1" applyAlignment="1">
      <alignment vertical="center"/>
    </xf>
    <xf numFmtId="0" fontId="60" fillId="0" borderId="63" xfId="0" applyFont="1" applyBorder="1" applyAlignment="1">
      <alignment vertical="center"/>
    </xf>
    <xf numFmtId="0" fontId="60" fillId="0" borderId="0" xfId="0" applyFont="1" applyAlignment="1">
      <alignment horizontal="left" vertical="center" wrapText="1"/>
    </xf>
    <xf numFmtId="49" fontId="18" fillId="5" borderId="38" xfId="0" applyNumberFormat="1" applyFont="1" applyFill="1" applyBorder="1" applyAlignment="1">
      <alignment horizontal="center" vertical="distributed" wrapText="1"/>
    </xf>
    <xf numFmtId="49" fontId="18" fillId="5" borderId="30" xfId="0" applyNumberFormat="1" applyFont="1" applyFill="1" applyBorder="1" applyAlignment="1">
      <alignment horizontal="center" vertical="distributed" wrapText="1"/>
    </xf>
    <xf numFmtId="0" fontId="60" fillId="0" borderId="9" xfId="0" applyFont="1" applyFill="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4" fillId="4" borderId="71" xfId="0" applyFont="1" applyFill="1" applyBorder="1" applyAlignment="1">
      <alignment horizontal="center" vertical="center"/>
    </xf>
    <xf numFmtId="0" fontId="2" fillId="4" borderId="14"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66" xfId="0" applyFont="1" applyFill="1" applyBorder="1" applyAlignment="1">
      <alignment horizontal="center" vertical="center"/>
    </xf>
    <xf numFmtId="0" fontId="18" fillId="0" borderId="57" xfId="0" applyFont="1" applyFill="1" applyBorder="1" applyAlignment="1">
      <alignment horizontal="center" vertical="center"/>
    </xf>
    <xf numFmtId="49" fontId="18" fillId="5" borderId="25" xfId="0" applyNumberFormat="1" applyFont="1" applyFill="1" applyBorder="1" applyAlignment="1">
      <alignment horizontal="center" vertical="distributed" wrapText="1"/>
    </xf>
    <xf numFmtId="49" fontId="18" fillId="5" borderId="12"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0" fillId="0" borderId="51" xfId="0" applyBorder="1" applyAlignment="1">
      <alignment horizontal="center" vertical="center" wrapText="1"/>
    </xf>
    <xf numFmtId="0" fontId="18" fillId="0" borderId="43"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50" xfId="0" applyFont="1" applyFill="1" applyBorder="1" applyAlignment="1">
      <alignment horizontal="left" vertical="center" wrapText="1"/>
    </xf>
    <xf numFmtId="49" fontId="67" fillId="0" borderId="38" xfId="0" applyNumberFormat="1" applyFont="1" applyFill="1" applyBorder="1" applyAlignment="1">
      <alignment horizontal="center" wrapText="1"/>
    </xf>
    <xf numFmtId="49" fontId="67" fillId="0" borderId="30" xfId="0" applyNumberFormat="1" applyFont="1" applyFill="1" applyBorder="1" applyAlignment="1">
      <alignment horizontal="center" wrapText="1"/>
    </xf>
    <xf numFmtId="49" fontId="18" fillId="0" borderId="38" xfId="0" applyNumberFormat="1"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0" fontId="2" fillId="0" borderId="23" xfId="0" applyFont="1" applyBorder="1" applyAlignment="1">
      <alignment horizontal="left"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5" fillId="0" borderId="5" xfId="0" applyNumberFormat="1" applyFont="1" applyFill="1" applyBorder="1" applyAlignment="1">
      <alignment horizontal="center"/>
    </xf>
    <xf numFmtId="49" fontId="15" fillId="0" borderId="1" xfId="0" applyNumberFormat="1" applyFont="1" applyFill="1" applyBorder="1" applyAlignment="1">
      <alignment horizontal="center"/>
    </xf>
    <xf numFmtId="49" fontId="15"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58" fillId="0" borderId="38" xfId="0" applyFont="1" applyBorder="1" applyAlignment="1">
      <alignment horizontal="left" vertical="center" wrapText="1"/>
    </xf>
    <xf numFmtId="0" fontId="58" fillId="0" borderId="30" xfId="0" applyFont="1" applyBorder="1" applyAlignment="1">
      <alignment horizontal="left" vertical="center" wrapText="1"/>
    </xf>
    <xf numFmtId="0" fontId="63" fillId="0" borderId="58" xfId="0" applyFont="1" applyBorder="1" applyAlignment="1">
      <alignment horizontal="left" vertical="center"/>
    </xf>
    <xf numFmtId="0" fontId="63" fillId="0" borderId="0" xfId="0" applyFont="1" applyBorder="1" applyAlignment="1">
      <alignment horizontal="left" vertical="center"/>
    </xf>
    <xf numFmtId="0" fontId="63" fillId="0" borderId="63" xfId="0" applyFont="1" applyBorder="1" applyAlignment="1">
      <alignment horizontal="left" vertical="center"/>
    </xf>
    <xf numFmtId="0" fontId="63" fillId="0" borderId="5" xfId="0" applyFont="1" applyBorder="1" applyAlignment="1">
      <alignment horizontal="left" vertical="center"/>
    </xf>
    <xf numFmtId="0" fontId="63" fillId="0" borderId="1" xfId="0" applyFont="1" applyBorder="1" applyAlignment="1">
      <alignment horizontal="left" vertical="center"/>
    </xf>
    <xf numFmtId="0" fontId="63" fillId="0" borderId="64" xfId="0" applyFont="1" applyBorder="1" applyAlignment="1">
      <alignment horizontal="left" vertical="center"/>
    </xf>
    <xf numFmtId="0" fontId="2" fillId="0" borderId="18" xfId="0" applyFont="1" applyBorder="1" applyAlignment="1">
      <alignment horizontal="center" vertical="center"/>
    </xf>
    <xf numFmtId="0" fontId="58" fillId="0" borderId="43" xfId="0" applyFont="1" applyBorder="1" applyAlignment="1">
      <alignment horizontal="left" vertical="center"/>
    </xf>
    <xf numFmtId="0" fontId="58" fillId="0" borderId="56" xfId="0" applyFont="1" applyBorder="1" applyAlignment="1">
      <alignment horizontal="left" vertical="center"/>
    </xf>
    <xf numFmtId="0" fontId="58" fillId="0" borderId="49" xfId="0" applyFont="1" applyBorder="1" applyAlignment="1">
      <alignment horizontal="left" vertical="center"/>
    </xf>
    <xf numFmtId="0" fontId="2" fillId="0" borderId="13" xfId="0" applyFont="1" applyBorder="1" applyAlignment="1">
      <alignment horizontal="left" vertical="center" wrapText="1"/>
    </xf>
    <xf numFmtId="0" fontId="58" fillId="0" borderId="0" xfId="0" applyFont="1" applyBorder="1" applyAlignment="1">
      <alignment horizontal="left" vertical="center" wrapText="1"/>
    </xf>
    <xf numFmtId="0" fontId="58" fillId="17" borderId="6" xfId="0" applyFont="1" applyFill="1" applyBorder="1" applyAlignment="1">
      <alignment horizontal="left" vertical="center" wrapText="1"/>
    </xf>
    <xf numFmtId="0" fontId="58" fillId="17" borderId="2"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47" xfId="0" applyFont="1" applyBorder="1" applyAlignment="1">
      <alignment horizontal="left" vertical="center" wrapText="1"/>
    </xf>
    <xf numFmtId="0" fontId="58" fillId="0" borderId="10" xfId="0" applyFont="1" applyBorder="1" applyAlignment="1">
      <alignment horizontal="left" vertical="top" wrapText="1"/>
    </xf>
    <xf numFmtId="0" fontId="58" fillId="0" borderId="43" xfId="0" applyFont="1" applyBorder="1" applyAlignment="1">
      <alignment horizontal="left" vertical="center" wrapText="1"/>
    </xf>
    <xf numFmtId="0" fontId="58" fillId="0" borderId="56" xfId="0" applyFont="1" applyBorder="1" applyAlignment="1">
      <alignment horizontal="left" vertical="center" wrapText="1"/>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62" xfId="0" applyFont="1" applyBorder="1" applyAlignment="1">
      <alignment horizontal="center" vertical="center"/>
    </xf>
    <xf numFmtId="0" fontId="60" fillId="0" borderId="17" xfId="0" applyFont="1" applyBorder="1" applyAlignment="1">
      <alignment horizontal="left" vertical="center" wrapText="1"/>
    </xf>
    <xf numFmtId="0" fontId="60" fillId="0" borderId="13" xfId="0" applyFont="1" applyBorder="1" applyAlignment="1">
      <alignment horizontal="left" vertical="center" wrapText="1"/>
    </xf>
    <xf numFmtId="0" fontId="0" fillId="0" borderId="51" xfId="0" applyBorder="1" applyAlignment="1">
      <alignment horizontal="center" vertical="center"/>
    </xf>
    <xf numFmtId="0" fontId="58" fillId="17" borderId="13"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58" fillId="0" borderId="38"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58" fillId="0" borderId="0" xfId="0" applyFont="1" applyBorder="1" applyAlignment="1">
      <alignment horizontal="left" vertical="top" wrapText="1"/>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58" fillId="0" borderId="43" xfId="0" applyFont="1" applyFill="1" applyBorder="1" applyAlignment="1">
      <alignment horizontal="left" vertical="center"/>
    </xf>
    <xf numFmtId="0" fontId="22" fillId="0" borderId="49" xfId="0" applyFont="1" applyFill="1" applyBorder="1" applyAlignment="1">
      <alignment horizontal="left" vertical="center"/>
    </xf>
    <xf numFmtId="0" fontId="1" fillId="10" borderId="29" xfId="0" applyFont="1" applyFill="1" applyBorder="1" applyAlignment="1">
      <alignment horizontal="center" vertical="center" wrapText="1"/>
    </xf>
    <xf numFmtId="0" fontId="1" fillId="10" borderId="53" xfId="0" applyFont="1" applyFill="1" applyBorder="1" applyAlignment="1">
      <alignment horizontal="center" vertical="center" wrapText="1"/>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58" fillId="0" borderId="6" xfId="0" applyFont="1" applyFill="1" applyBorder="1" applyAlignment="1">
      <alignment horizontal="left" vertical="center"/>
    </xf>
    <xf numFmtId="0" fontId="22" fillId="0" borderId="2" xfId="0" applyFont="1" applyFill="1" applyBorder="1" applyAlignment="1">
      <alignment horizontal="left" vertical="center"/>
    </xf>
    <xf numFmtId="0" fontId="22" fillId="0" borderId="47" xfId="0" applyFont="1" applyFill="1" applyBorder="1" applyAlignment="1">
      <alignment horizontal="left" vertical="center"/>
    </xf>
    <xf numFmtId="0" fontId="60" fillId="0" borderId="6" xfId="0" applyFont="1" applyBorder="1" applyAlignment="1">
      <alignment horizontal="left" vertical="center" wrapText="1"/>
    </xf>
    <xf numFmtId="0" fontId="60" fillId="0" borderId="2" xfId="0" applyFont="1" applyBorder="1" applyAlignment="1">
      <alignment horizontal="left" vertical="center" wrapText="1"/>
    </xf>
    <xf numFmtId="0" fontId="60" fillId="0" borderId="47" xfId="0" applyFont="1" applyBorder="1" applyAlignment="1">
      <alignment horizontal="left" vertical="center" wrapText="1"/>
    </xf>
    <xf numFmtId="0" fontId="88" fillId="0" borderId="6" xfId="0" applyFont="1" applyBorder="1" applyAlignment="1">
      <alignment horizontal="left" vertical="center" wrapText="1"/>
    </xf>
    <xf numFmtId="0" fontId="88" fillId="0" borderId="2" xfId="0" applyFont="1" applyBorder="1" applyAlignment="1">
      <alignment horizontal="left" vertical="center" wrapText="1"/>
    </xf>
    <xf numFmtId="0" fontId="88" fillId="0" borderId="47" xfId="0" applyFont="1" applyBorder="1" applyAlignment="1">
      <alignment horizontal="left"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7" xfId="0" applyFont="1" applyBorder="1" applyAlignment="1">
      <alignment horizontal="center"/>
    </xf>
    <xf numFmtId="0" fontId="11" fillId="0" borderId="13" xfId="0" applyFont="1" applyBorder="1" applyAlignment="1">
      <alignment horizontal="center"/>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xf>
    <xf numFmtId="0" fontId="11" fillId="0" borderId="17" xfId="0" applyFont="1" applyBorder="1" applyAlignment="1">
      <alignment horizontal="center" wrapText="1"/>
    </xf>
    <xf numFmtId="0" fontId="11" fillId="0" borderId="18"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2" fillId="0" borderId="38"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60" fillId="0" borderId="0" xfId="0" applyFont="1" applyBorder="1" applyAlignment="1">
      <alignment vertical="center" wrapText="1"/>
    </xf>
    <xf numFmtId="0" fontId="60" fillId="0" borderId="63" xfId="0" applyFont="1" applyBorder="1" applyAlignment="1">
      <alignment vertical="center" wrapText="1"/>
    </xf>
    <xf numFmtId="0" fontId="60" fillId="0" borderId="0" xfId="0" applyFont="1" applyAlignment="1">
      <alignment vertical="center" wrapText="1"/>
    </xf>
    <xf numFmtId="0" fontId="58" fillId="0" borderId="43"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49"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0" fillId="0" borderId="6" xfId="0" applyFont="1" applyBorder="1" applyAlignment="1">
      <alignment horizontal="left" vertical="center" wrapText="1" indent="1"/>
    </xf>
    <xf numFmtId="0" fontId="60" fillId="0" borderId="2" xfId="0" applyFont="1" applyBorder="1" applyAlignment="1">
      <alignment horizontal="left" vertical="center" wrapText="1" indent="1"/>
    </xf>
    <xf numFmtId="0" fontId="60" fillId="0" borderId="47" xfId="0" applyFont="1" applyBorder="1" applyAlignment="1">
      <alignment horizontal="left" vertical="center" wrapText="1" indent="1"/>
    </xf>
    <xf numFmtId="0" fontId="58" fillId="5" borderId="43" xfId="0" applyFont="1" applyFill="1" applyBorder="1" applyAlignment="1">
      <alignment horizontal="center" vertical="center" wrapText="1"/>
    </xf>
    <xf numFmtId="0" fontId="58" fillId="5" borderId="56" xfId="0" applyFont="1" applyFill="1" applyBorder="1" applyAlignment="1">
      <alignment horizontal="center" vertical="center" wrapText="1"/>
    </xf>
    <xf numFmtId="0" fontId="58" fillId="5" borderId="49"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15" fillId="5" borderId="43" xfId="0" applyFont="1" applyFill="1" applyBorder="1" applyAlignment="1">
      <alignment horizontal="center" wrapText="1"/>
    </xf>
    <xf numFmtId="0" fontId="15" fillId="5" borderId="56" xfId="0" applyFont="1" applyFill="1" applyBorder="1" applyAlignment="1">
      <alignment horizontal="center" wrapText="1"/>
    </xf>
    <xf numFmtId="0" fontId="15" fillId="5" borderId="49" xfId="0" applyFont="1" applyFill="1" applyBorder="1" applyAlignment="1">
      <alignment horizontal="center" wrapText="1"/>
    </xf>
    <xf numFmtId="0" fontId="11" fillId="4" borderId="14" xfId="0" applyFont="1" applyFill="1" applyBorder="1" applyAlignment="1">
      <alignment horizontal="center" vertical="center"/>
    </xf>
    <xf numFmtId="0" fontId="11" fillId="0" borderId="6" xfId="0" applyFont="1" applyBorder="1" applyAlignment="1">
      <alignment horizontal="center" wrapText="1"/>
    </xf>
    <xf numFmtId="0" fontId="11" fillId="0" borderId="2" xfId="0" applyFont="1" applyBorder="1" applyAlignment="1">
      <alignment horizontal="center" wrapText="1"/>
    </xf>
    <xf numFmtId="0" fontId="11" fillId="0" borderId="47" xfId="0" applyFont="1" applyBorder="1" applyAlignment="1">
      <alignment horizontal="center" wrapText="1"/>
    </xf>
    <xf numFmtId="0" fontId="11" fillId="0" borderId="11" xfId="0" applyFont="1" applyBorder="1" applyAlignment="1">
      <alignment horizontal="center" wrapText="1"/>
    </xf>
    <xf numFmtId="0" fontId="60" fillId="0" borderId="10" xfId="0" applyFont="1" applyBorder="1" applyAlignment="1">
      <alignment wrapText="1"/>
    </xf>
    <xf numFmtId="0" fontId="0" fillId="0" borderId="10" xfId="0" applyBorder="1" applyAlignment="1">
      <alignment wrapText="1"/>
    </xf>
    <xf numFmtId="0" fontId="0" fillId="0" borderId="50" xfId="0" applyBorder="1" applyAlignment="1">
      <alignment wrapText="1"/>
    </xf>
    <xf numFmtId="0" fontId="11" fillId="4" borderId="45" xfId="0" applyFont="1" applyFill="1" applyBorder="1" applyAlignment="1">
      <alignment horizontal="center" vertical="center"/>
    </xf>
    <xf numFmtId="0" fontId="18" fillId="0" borderId="6" xfId="0" applyFont="1" applyBorder="1" applyAlignment="1">
      <alignment horizontal="center" wrapText="1"/>
    </xf>
    <xf numFmtId="0" fontId="18" fillId="0" borderId="2" xfId="0" applyFont="1" applyBorder="1" applyAlignment="1">
      <alignment horizontal="center" wrapText="1"/>
    </xf>
    <xf numFmtId="0" fontId="18" fillId="0" borderId="47" xfId="0" applyFont="1" applyBorder="1" applyAlignment="1">
      <alignment horizontal="center" wrapText="1"/>
    </xf>
    <xf numFmtId="0" fontId="18" fillId="0" borderId="11" xfId="0" applyFont="1" applyBorder="1" applyAlignment="1">
      <alignment horizontal="center" wrapText="1"/>
    </xf>
    <xf numFmtId="0" fontId="60" fillId="0" borderId="6" xfId="0" applyFont="1" applyBorder="1" applyAlignment="1">
      <alignment horizontal="center" wrapText="1"/>
    </xf>
    <xf numFmtId="0" fontId="60" fillId="0" borderId="2" xfId="0" applyFont="1" applyBorder="1" applyAlignment="1">
      <alignment horizontal="center" wrapText="1"/>
    </xf>
    <xf numFmtId="0" fontId="60" fillId="0" borderId="47" xfId="0" applyFont="1" applyBorder="1" applyAlignment="1">
      <alignment horizontal="center" wrapText="1"/>
    </xf>
    <xf numFmtId="3" fontId="60" fillId="0" borderId="11" xfId="0" applyNumberFormat="1" applyFont="1" applyBorder="1" applyAlignment="1">
      <alignment horizontal="center" wrapText="1"/>
    </xf>
    <xf numFmtId="3" fontId="60" fillId="0" borderId="47" xfId="0" applyNumberFormat="1" applyFont="1" applyBorder="1" applyAlignment="1">
      <alignment horizontal="center" wrapText="1"/>
    </xf>
    <xf numFmtId="0" fontId="4" fillId="0" borderId="7" xfId="0" applyFont="1" applyBorder="1" applyAlignment="1">
      <alignment horizontal="center" wrapText="1"/>
    </xf>
    <xf numFmtId="0" fontId="4" fillId="0" borderId="3" xfId="0" applyFont="1" applyBorder="1" applyAlignment="1">
      <alignment horizontal="center" wrapText="1"/>
    </xf>
    <xf numFmtId="0" fontId="4" fillId="0" borderId="48" xfId="0" applyFont="1" applyBorder="1" applyAlignment="1">
      <alignment horizontal="center" wrapText="1"/>
    </xf>
    <xf numFmtId="0" fontId="4" fillId="0" borderId="33" xfId="0" applyFont="1" applyBorder="1" applyAlignment="1">
      <alignment horizontal="center" wrapText="1"/>
    </xf>
    <xf numFmtId="0" fontId="4" fillId="0" borderId="6" xfId="0" applyFont="1" applyBorder="1" applyAlignment="1">
      <alignment horizontal="center" wrapText="1"/>
    </xf>
    <xf numFmtId="0" fontId="4" fillId="0" borderId="2" xfId="0" applyFont="1" applyBorder="1" applyAlignment="1">
      <alignment horizontal="center" wrapText="1"/>
    </xf>
    <xf numFmtId="0" fontId="4" fillId="0" borderId="47" xfId="0" applyFont="1" applyBorder="1" applyAlignment="1">
      <alignment horizontal="center" wrapText="1"/>
    </xf>
    <xf numFmtId="0" fontId="4" fillId="0" borderId="11" xfId="0" applyFont="1" applyBorder="1" applyAlignment="1">
      <alignment horizontal="center" wrapText="1"/>
    </xf>
    <xf numFmtId="0" fontId="65" fillId="0" borderId="7" xfId="0" applyFont="1" applyBorder="1" applyAlignment="1">
      <alignment horizontal="left" wrapText="1"/>
    </xf>
    <xf numFmtId="0" fontId="65" fillId="0" borderId="3" xfId="0" applyFont="1" applyBorder="1" applyAlignment="1">
      <alignment horizontal="left" wrapText="1"/>
    </xf>
    <xf numFmtId="0" fontId="65" fillId="0" borderId="48" xfId="0" applyFont="1" applyBorder="1" applyAlignment="1">
      <alignment horizontal="left" wrapText="1"/>
    </xf>
    <xf numFmtId="0" fontId="4" fillId="0" borderId="33" xfId="0" applyFont="1" applyBorder="1" applyAlignment="1">
      <alignment horizontal="right" wrapText="1"/>
    </xf>
    <xf numFmtId="0" fontId="4" fillId="0" borderId="48" xfId="0" applyFont="1" applyBorder="1" applyAlignment="1">
      <alignment horizontal="right" wrapText="1"/>
    </xf>
    <xf numFmtId="0" fontId="11" fillId="0" borderId="7" xfId="0" applyFont="1" applyBorder="1" applyAlignment="1">
      <alignment horizontal="center" wrapText="1"/>
    </xf>
    <xf numFmtId="0" fontId="11" fillId="0" borderId="3" xfId="0" applyFont="1" applyBorder="1" applyAlignment="1">
      <alignment horizontal="center" wrapText="1"/>
    </xf>
    <xf numFmtId="0" fontId="11" fillId="0" borderId="48" xfId="0" applyFont="1" applyBorder="1" applyAlignment="1">
      <alignment horizontal="center" wrapText="1"/>
    </xf>
    <xf numFmtId="0" fontId="11" fillId="0" borderId="33" xfId="0" applyFont="1" applyBorder="1" applyAlignment="1">
      <alignment horizontal="center" wrapText="1"/>
    </xf>
    <xf numFmtId="0" fontId="18" fillId="0" borderId="43" xfId="0" applyFont="1" applyBorder="1" applyAlignment="1">
      <alignment horizontal="center" wrapText="1"/>
    </xf>
    <xf numFmtId="0" fontId="18" fillId="0" borderId="56" xfId="0" applyFont="1" applyBorder="1" applyAlignment="1">
      <alignment horizontal="center" wrapText="1"/>
    </xf>
    <xf numFmtId="0" fontId="18" fillId="0" borderId="49" xfId="0" applyFont="1" applyBorder="1" applyAlignment="1">
      <alignment horizontal="center" wrapText="1"/>
    </xf>
    <xf numFmtId="0" fontId="4" fillId="0" borderId="43" xfId="0" applyFont="1" applyBorder="1" applyAlignment="1">
      <alignment horizontal="center" wrapText="1"/>
    </xf>
    <xf numFmtId="0" fontId="4" fillId="0" borderId="56" xfId="0" applyFont="1" applyBorder="1" applyAlignment="1">
      <alignment horizontal="center" wrapText="1"/>
    </xf>
    <xf numFmtId="0" fontId="4" fillId="0" borderId="49" xfId="0" applyFont="1" applyBorder="1" applyAlignment="1">
      <alignment horizontal="center" wrapText="1"/>
    </xf>
    <xf numFmtId="0" fontId="4" fillId="0" borderId="32" xfId="0" applyFont="1" applyBorder="1" applyAlignment="1">
      <alignment horizontal="center" wrapText="1"/>
    </xf>
    <xf numFmtId="0" fontId="16" fillId="9" borderId="0" xfId="0" applyFont="1" applyFill="1" applyAlignment="1">
      <alignment horizontal="left"/>
    </xf>
    <xf numFmtId="0" fontId="11" fillId="0" borderId="38" xfId="0" applyFont="1" applyBorder="1" applyAlignment="1">
      <alignment horizontal="center" wrapText="1"/>
    </xf>
    <xf numFmtId="0" fontId="11" fillId="0" borderId="30" xfId="0" applyFont="1" applyBorder="1" applyAlignment="1">
      <alignment horizontal="center" wrapText="1"/>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49" xfId="0" applyFont="1" applyBorder="1" applyAlignment="1">
      <alignment horizontal="center" vertical="center" wrapText="1"/>
    </xf>
    <xf numFmtId="0" fontId="11" fillId="0" borderId="47" xfId="0" applyFont="1" applyBorder="1" applyAlignment="1">
      <alignment horizontal="center" vertical="center" wrapText="1"/>
    </xf>
    <xf numFmtId="0" fontId="11" fillId="4" borderId="65" xfId="0" applyFont="1" applyFill="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2">
    <cellStyle name="=C:\WINNT35\SYSTEM32\COMMAND.COM" xfId="4"/>
    <cellStyle name="=D:\WINNT\SYSTEM32\COMMAND.COM" xfId="8"/>
    <cellStyle name="Heading 1 2" xfId="3"/>
    <cellStyle name="Heading 2 2" xfId="5"/>
    <cellStyle name="HeadingTable" xfId="7"/>
    <cellStyle name="Hypertextový odkaz" xfId="1" builtinId="8"/>
    <cellStyle name="Normal 2" xfId="2"/>
    <cellStyle name="Normal 3" xfId="9"/>
    <cellStyle name="Normal 5_20130128_ITS on reporting_Annex I_CA" xfId="10"/>
    <cellStyle name="Normální" xfId="0" builtinId="0"/>
    <cellStyle name="optionalExposure" xfId="6"/>
    <cellStyle name="Standard 3" xfId="11"/>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99"/>
      <color rgb="FFDBEEF3"/>
      <color rgb="FF993300"/>
      <color rgb="FFFFFFCC"/>
      <color rgb="FF1F497D"/>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163285</xdr:rowOff>
    </xdr:from>
    <xdr:to>
      <xdr:col>3</xdr:col>
      <xdr:colOff>1042148</xdr:colOff>
      <xdr:row>43</xdr:row>
      <xdr:rowOff>11204</xdr:rowOff>
    </xdr:to>
    <xdr:sp macro="" textlink="">
      <xdr:nvSpPr>
        <xdr:cNvPr id="2" name="TextovéPole 1"/>
        <xdr:cNvSpPr txBox="1"/>
      </xdr:nvSpPr>
      <xdr:spPr>
        <a:xfrm>
          <a:off x="0" y="6749142"/>
          <a:ext cx="9108462" cy="131749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12-2015\Zve&#345;ejn&#283;n&#237;\2_Info%20o%20CSOB_31%2012%202015_EU_pr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Investor%20Relations/_Jana/INFO%20o%20&#268;SOB___ZPRAVY/__04%202015/pracovn&#237;/2_Info%20o%20&#268;SOB_31%2012%202015_EU__Jezbera_160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
      <sheetName val="Část 7 "/>
      <sheetName val="Část 7a "/>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
      <sheetName val="Část 19"/>
      <sheetName val="Část 20"/>
      <sheetName val="List1"/>
      <sheetName val="List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
      <sheetName val="Část 7 "/>
      <sheetName val="Část 7a "/>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
      <sheetName val="Část 19"/>
      <sheetName val="Část 20"/>
      <sheetName val="List1"/>
      <sheetName val="List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J47"/>
  <sheetViews>
    <sheetView tabSelected="1" zoomScale="70" zoomScaleNormal="70" workbookViewId="0">
      <selection activeCell="I22" sqref="I22"/>
    </sheetView>
  </sheetViews>
  <sheetFormatPr defaultRowHeight="14.4"/>
  <cols>
    <col min="1" max="1" width="10.88671875" customWidth="1"/>
    <col min="2" max="2" width="86" customWidth="1"/>
    <col min="3" max="3" width="20.6640625" customWidth="1"/>
    <col min="4" max="4" width="15.6640625" customWidth="1"/>
    <col min="5" max="5" width="6.5546875" customWidth="1"/>
    <col min="6" max="6" width="16.88671875" customWidth="1"/>
    <col min="7" max="7" width="23.44140625" customWidth="1"/>
  </cols>
  <sheetData>
    <row r="1" spans="1:10" ht="24.75" customHeight="1" thickBot="1">
      <c r="A1" s="1051" t="s">
        <v>1040</v>
      </c>
      <c r="B1" s="1052"/>
      <c r="C1" s="1052"/>
      <c r="D1" s="1053"/>
      <c r="E1" s="211"/>
      <c r="F1" s="211"/>
      <c r="G1" s="129"/>
    </row>
    <row r="2" spans="1:10" ht="18.75" customHeight="1" thickBot="1">
      <c r="A2" s="263" t="s">
        <v>831</v>
      </c>
      <c r="B2" s="264"/>
      <c r="C2" s="919" t="s">
        <v>1345</v>
      </c>
      <c r="D2" s="1054" t="s">
        <v>969</v>
      </c>
      <c r="E2" s="211"/>
      <c r="F2" s="865"/>
      <c r="G2" s="875"/>
      <c r="H2" s="222"/>
      <c r="I2" s="222"/>
      <c r="J2" s="222"/>
    </row>
    <row r="3" spans="1:10" ht="21" customHeight="1" thickBot="1">
      <c r="A3" s="301" t="s">
        <v>832</v>
      </c>
      <c r="B3" s="265"/>
      <c r="C3" s="639" t="s">
        <v>1302</v>
      </c>
      <c r="D3" s="1055"/>
      <c r="E3" s="211"/>
      <c r="F3" s="876"/>
      <c r="G3" s="877"/>
    </row>
    <row r="4" spans="1:10" ht="15" thickBot="1">
      <c r="A4" s="1058"/>
      <c r="B4" s="1059"/>
      <c r="C4" s="400" t="s">
        <v>833</v>
      </c>
      <c r="D4" s="1056"/>
      <c r="E4" s="211"/>
      <c r="F4" s="211"/>
      <c r="G4" s="129"/>
    </row>
    <row r="5" spans="1:10" s="818" customFormat="1" ht="18" customHeight="1">
      <c r="A5" s="812" t="s">
        <v>713</v>
      </c>
      <c r="B5" s="813" t="s">
        <v>242</v>
      </c>
      <c r="C5" s="814" t="s">
        <v>95</v>
      </c>
      <c r="D5" s="815" t="s">
        <v>1172</v>
      </c>
      <c r="E5" s="816"/>
      <c r="F5" s="816"/>
      <c r="G5" s="817"/>
    </row>
    <row r="6" spans="1:10" s="818" customFormat="1" ht="13.8" customHeight="1">
      <c r="A6" s="819" t="s">
        <v>714</v>
      </c>
      <c r="B6" s="813" t="s">
        <v>243</v>
      </c>
      <c r="C6" s="820" t="s">
        <v>95</v>
      </c>
      <c r="D6" s="815" t="s">
        <v>1172</v>
      </c>
      <c r="E6" s="816"/>
      <c r="F6" s="816"/>
      <c r="G6" s="817"/>
    </row>
    <row r="7" spans="1:10" s="818" customFormat="1" ht="14.4" customHeight="1">
      <c r="A7" s="819" t="s">
        <v>715</v>
      </c>
      <c r="B7" s="813" t="s">
        <v>20</v>
      </c>
      <c r="C7" s="820" t="s">
        <v>95</v>
      </c>
      <c r="D7" s="815" t="s">
        <v>1172</v>
      </c>
      <c r="E7" s="816"/>
      <c r="F7" s="816"/>
      <c r="G7" s="847"/>
      <c r="H7" s="848"/>
      <c r="I7" s="848"/>
    </row>
    <row r="8" spans="1:10">
      <c r="A8" s="999" t="s">
        <v>716</v>
      </c>
      <c r="B8" s="1000" t="s">
        <v>1057</v>
      </c>
      <c r="C8" s="1001" t="s">
        <v>95</v>
      </c>
      <c r="D8" s="1002" t="s">
        <v>1066</v>
      </c>
      <c r="E8" s="210"/>
      <c r="F8" s="854"/>
      <c r="G8" s="855"/>
    </row>
    <row r="9" spans="1:10">
      <c r="A9" s="999" t="s">
        <v>717</v>
      </c>
      <c r="B9" s="1000" t="s">
        <v>1058</v>
      </c>
      <c r="C9" s="1001" t="s">
        <v>95</v>
      </c>
      <c r="D9" s="1002" t="s">
        <v>1066</v>
      </c>
      <c r="E9" s="210"/>
      <c r="F9" s="856"/>
      <c r="G9" s="857"/>
      <c r="H9" s="848"/>
      <c r="I9" s="848"/>
    </row>
    <row r="10" spans="1:10" ht="18" customHeight="1">
      <c r="A10" s="811" t="s">
        <v>718</v>
      </c>
      <c r="B10" s="810" t="s">
        <v>1041</v>
      </c>
      <c r="C10" s="834" t="s">
        <v>975</v>
      </c>
      <c r="D10" s="835" t="s">
        <v>1066</v>
      </c>
      <c r="E10" s="210"/>
      <c r="F10" s="874"/>
      <c r="G10" s="855"/>
    </row>
    <row r="11" spans="1:10" s="129" customFormat="1" ht="18" customHeight="1">
      <c r="A11" s="1007" t="s">
        <v>719</v>
      </c>
      <c r="B11" s="1005" t="s">
        <v>1042</v>
      </c>
      <c r="C11" s="1006" t="s">
        <v>975</v>
      </c>
      <c r="D11" s="1008" t="s">
        <v>1077</v>
      </c>
      <c r="E11" s="210"/>
      <c r="F11" s="160"/>
    </row>
    <row r="12" spans="1:10">
      <c r="A12" s="999" t="s">
        <v>966</v>
      </c>
      <c r="B12" s="1000" t="s">
        <v>1059</v>
      </c>
      <c r="C12" s="1001" t="s">
        <v>95</v>
      </c>
      <c r="D12" s="1002" t="s">
        <v>1066</v>
      </c>
      <c r="E12" s="210"/>
      <c r="F12" s="160"/>
      <c r="G12" s="129"/>
    </row>
    <row r="13" spans="1:10">
      <c r="A13" s="999" t="s">
        <v>720</v>
      </c>
      <c r="B13" s="1000" t="s">
        <v>1060</v>
      </c>
      <c r="C13" s="1001" t="s">
        <v>95</v>
      </c>
      <c r="D13" s="1002" t="s">
        <v>1066</v>
      </c>
      <c r="E13" s="160"/>
      <c r="F13" s="160"/>
      <c r="G13" s="129"/>
    </row>
    <row r="14" spans="1:10">
      <c r="A14" s="811" t="s">
        <v>985</v>
      </c>
      <c r="B14" s="810" t="s">
        <v>1043</v>
      </c>
      <c r="C14" s="834" t="s">
        <v>975</v>
      </c>
      <c r="D14" s="835" t="s">
        <v>1066</v>
      </c>
      <c r="E14" s="160"/>
      <c r="F14" s="874"/>
      <c r="G14" s="855"/>
    </row>
    <row r="15" spans="1:10" s="818" customFormat="1" ht="15" customHeight="1">
      <c r="A15" s="821" t="s">
        <v>721</v>
      </c>
      <c r="B15" s="813" t="s">
        <v>22</v>
      </c>
      <c r="C15" s="822" t="s">
        <v>95</v>
      </c>
      <c r="D15" s="815"/>
      <c r="E15" s="816"/>
      <c r="F15" s="816"/>
      <c r="G15" s="817"/>
    </row>
    <row r="16" spans="1:10">
      <c r="A16" s="999" t="s">
        <v>722</v>
      </c>
      <c r="B16" s="1000" t="s">
        <v>1061</v>
      </c>
      <c r="C16" s="1001" t="s">
        <v>95</v>
      </c>
      <c r="D16" s="1002" t="s">
        <v>1066</v>
      </c>
      <c r="E16" s="210"/>
      <c r="F16" s="160"/>
      <c r="G16" s="129"/>
    </row>
    <row r="17" spans="1:7">
      <c r="A17" s="999" t="s">
        <v>723</v>
      </c>
      <c r="B17" s="1000" t="s">
        <v>1062</v>
      </c>
      <c r="C17" s="1003" t="s">
        <v>95</v>
      </c>
      <c r="D17" s="1002" t="s">
        <v>1066</v>
      </c>
      <c r="E17" s="160"/>
      <c r="F17" s="160"/>
      <c r="G17" s="129"/>
    </row>
    <row r="18" spans="1:7">
      <c r="A18" s="999" t="s">
        <v>724</v>
      </c>
      <c r="B18" s="1000" t="s">
        <v>1063</v>
      </c>
      <c r="C18" s="1003" t="s">
        <v>95</v>
      </c>
      <c r="D18" s="1002" t="s">
        <v>1066</v>
      </c>
      <c r="E18" s="160"/>
      <c r="F18" s="160"/>
      <c r="G18" s="129"/>
    </row>
    <row r="19" spans="1:7" s="818" customFormat="1" ht="10.199999999999999">
      <c r="A19" s="821" t="s">
        <v>725</v>
      </c>
      <c r="B19" s="813" t="s">
        <v>24</v>
      </c>
      <c r="C19" s="823" t="s">
        <v>95</v>
      </c>
      <c r="D19" s="836" t="s">
        <v>1172</v>
      </c>
      <c r="E19" s="824"/>
      <c r="F19" s="816"/>
      <c r="G19" s="817"/>
    </row>
    <row r="20" spans="1:7" s="818" customFormat="1" ht="10.199999999999999">
      <c r="A20" s="821" t="s">
        <v>726</v>
      </c>
      <c r="B20" s="813" t="s">
        <v>25</v>
      </c>
      <c r="C20" s="825" t="s">
        <v>95</v>
      </c>
      <c r="D20" s="836" t="s">
        <v>1172</v>
      </c>
      <c r="E20" s="816"/>
      <c r="F20" s="816"/>
      <c r="G20" s="817"/>
    </row>
    <row r="21" spans="1:7" s="818" customFormat="1" ht="10.199999999999999">
      <c r="A21" s="819" t="s">
        <v>727</v>
      </c>
      <c r="B21" s="813" t="s">
        <v>26</v>
      </c>
      <c r="C21" s="826" t="s">
        <v>95</v>
      </c>
      <c r="D21" s="836" t="s">
        <v>1172</v>
      </c>
      <c r="E21" s="816"/>
      <c r="F21" s="816"/>
      <c r="G21" s="817"/>
    </row>
    <row r="22" spans="1:7" s="818" customFormat="1" ht="10.199999999999999">
      <c r="A22" s="819" t="s">
        <v>728</v>
      </c>
      <c r="B22" s="813" t="s">
        <v>27</v>
      </c>
      <c r="C22" s="826" t="s">
        <v>95</v>
      </c>
      <c r="D22" s="836" t="s">
        <v>1172</v>
      </c>
      <c r="E22" s="816"/>
      <c r="F22" s="816"/>
      <c r="G22" s="817"/>
    </row>
    <row r="23" spans="1:7" s="818" customFormat="1" ht="10.199999999999999">
      <c r="A23" s="819" t="s">
        <v>729</v>
      </c>
      <c r="B23" s="813" t="s">
        <v>28</v>
      </c>
      <c r="C23" s="826" t="s">
        <v>95</v>
      </c>
      <c r="D23" s="836" t="s">
        <v>1172</v>
      </c>
      <c r="E23" s="816"/>
      <c r="F23" s="816"/>
      <c r="G23" s="817"/>
    </row>
    <row r="24" spans="1:7" s="818" customFormat="1" ht="10.199999999999999">
      <c r="A24" s="819" t="s">
        <v>730</v>
      </c>
      <c r="B24" s="813" t="s">
        <v>29</v>
      </c>
      <c r="C24" s="826" t="s">
        <v>95</v>
      </c>
      <c r="D24" s="836" t="s">
        <v>1172</v>
      </c>
      <c r="E24" s="816"/>
      <c r="F24" s="816"/>
      <c r="G24" s="817"/>
    </row>
    <row r="25" spans="1:7" s="818" customFormat="1" ht="10.199999999999999">
      <c r="A25" s="819" t="s">
        <v>731</v>
      </c>
      <c r="B25" s="813" t="s">
        <v>246</v>
      </c>
      <c r="C25" s="826" t="s">
        <v>95</v>
      </c>
      <c r="D25" s="836" t="s">
        <v>1172</v>
      </c>
      <c r="E25" s="816"/>
      <c r="F25" s="816"/>
      <c r="G25" s="817"/>
    </row>
    <row r="26" spans="1:7" s="818" customFormat="1" ht="10.199999999999999">
      <c r="A26" s="819" t="s">
        <v>732</v>
      </c>
      <c r="B26" s="813" t="s">
        <v>247</v>
      </c>
      <c r="C26" s="826" t="s">
        <v>95</v>
      </c>
      <c r="D26" s="836" t="s">
        <v>1172</v>
      </c>
      <c r="E26" s="816"/>
      <c r="F26" s="816"/>
      <c r="G26" s="817"/>
    </row>
    <row r="27" spans="1:7" s="818" customFormat="1" ht="10.199999999999999">
      <c r="A27" s="819" t="s">
        <v>733</v>
      </c>
      <c r="B27" s="813" t="s">
        <v>249</v>
      </c>
      <c r="C27" s="826" t="s">
        <v>95</v>
      </c>
      <c r="D27" s="836" t="s">
        <v>1172</v>
      </c>
      <c r="E27" s="816"/>
      <c r="F27" s="816"/>
      <c r="G27" s="817"/>
    </row>
    <row r="28" spans="1:7" s="818" customFormat="1" ht="10.199999999999999">
      <c r="A28" s="819" t="s">
        <v>734</v>
      </c>
      <c r="B28" s="813" t="s">
        <v>248</v>
      </c>
      <c r="C28" s="826" t="s">
        <v>95</v>
      </c>
      <c r="D28" s="836" t="s">
        <v>1172</v>
      </c>
      <c r="E28" s="816"/>
      <c r="F28" s="816"/>
      <c r="G28" s="817"/>
    </row>
    <row r="29" spans="1:7">
      <c r="A29" s="999" t="s">
        <v>735</v>
      </c>
      <c r="B29" s="1000" t="s">
        <v>1044</v>
      </c>
      <c r="C29" s="1004" t="s">
        <v>95</v>
      </c>
      <c r="D29" s="1002" t="s">
        <v>1066</v>
      </c>
      <c r="E29" s="160"/>
      <c r="F29" s="160"/>
      <c r="G29" s="129"/>
    </row>
    <row r="30" spans="1:7">
      <c r="A30" s="999" t="s">
        <v>736</v>
      </c>
      <c r="B30" s="1000" t="s">
        <v>1064</v>
      </c>
      <c r="C30" s="1004" t="s">
        <v>95</v>
      </c>
      <c r="D30" s="1002" t="s">
        <v>1066</v>
      </c>
      <c r="E30" s="160"/>
      <c r="F30" s="160"/>
      <c r="G30" s="129"/>
    </row>
    <row r="31" spans="1:7">
      <c r="A31" s="999" t="s">
        <v>823</v>
      </c>
      <c r="B31" s="1000" t="s">
        <v>1056</v>
      </c>
      <c r="C31" s="1004" t="s">
        <v>95</v>
      </c>
      <c r="D31" s="1002" t="s">
        <v>1066</v>
      </c>
      <c r="E31" s="160"/>
      <c r="F31" s="160"/>
      <c r="G31" s="129"/>
    </row>
    <row r="32" spans="1:7">
      <c r="A32" s="999" t="s">
        <v>737</v>
      </c>
      <c r="B32" s="1000" t="s">
        <v>1055</v>
      </c>
      <c r="C32" s="1003" t="s">
        <v>95</v>
      </c>
      <c r="D32" s="1002" t="s">
        <v>1066</v>
      </c>
      <c r="E32" s="837"/>
      <c r="F32" s="160"/>
      <c r="G32" s="129"/>
    </row>
    <row r="33" spans="1:7" s="818" customFormat="1" ht="18" customHeight="1">
      <c r="A33" s="821" t="s">
        <v>767</v>
      </c>
      <c r="B33" s="813" t="s">
        <v>782</v>
      </c>
      <c r="C33" s="826" t="s">
        <v>95</v>
      </c>
      <c r="D33" s="827" t="s">
        <v>1172</v>
      </c>
      <c r="E33" s="816"/>
      <c r="F33" s="816"/>
      <c r="G33" s="817"/>
    </row>
    <row r="34" spans="1:7" ht="18.75" customHeight="1">
      <c r="A34" s="999" t="s">
        <v>768</v>
      </c>
      <c r="B34" s="1000" t="s">
        <v>1065</v>
      </c>
      <c r="C34" s="1004" t="s">
        <v>95</v>
      </c>
      <c r="D34" s="1002" t="s">
        <v>1066</v>
      </c>
      <c r="E34" s="160"/>
      <c r="F34" s="160"/>
      <c r="G34" s="129"/>
    </row>
    <row r="35" spans="1:7" s="818" customFormat="1" ht="15" customHeight="1">
      <c r="A35" s="821" t="s">
        <v>769</v>
      </c>
      <c r="B35" s="813" t="s">
        <v>780</v>
      </c>
      <c r="C35" s="828" t="s">
        <v>95</v>
      </c>
      <c r="D35" s="829" t="s">
        <v>1172</v>
      </c>
      <c r="E35" s="830"/>
      <c r="F35" s="831"/>
      <c r="G35" s="817"/>
    </row>
    <row r="36" spans="1:7" s="818" customFormat="1" ht="19.2" customHeight="1" thickBot="1">
      <c r="A36" s="832" t="s">
        <v>770</v>
      </c>
      <c r="B36" s="813" t="s">
        <v>779</v>
      </c>
      <c r="C36" s="833" t="s">
        <v>95</v>
      </c>
      <c r="D36" s="891" t="s">
        <v>1172</v>
      </c>
      <c r="E36" s="816"/>
      <c r="F36" s="816"/>
      <c r="G36" s="817"/>
    </row>
    <row r="37" spans="1:7" ht="22.8" customHeight="1">
      <c r="A37" s="1049" t="s">
        <v>1045</v>
      </c>
      <c r="B37" s="1050"/>
      <c r="C37" s="1050"/>
      <c r="D37" s="1050"/>
      <c r="E37" s="160"/>
      <c r="F37" s="160"/>
      <c r="G37" s="129"/>
    </row>
    <row r="38" spans="1:7" ht="24" customHeight="1">
      <c r="A38" s="1057"/>
      <c r="B38" s="1057"/>
      <c r="C38" s="1057"/>
      <c r="D38" s="396"/>
      <c r="E38" s="130"/>
      <c r="F38" s="130"/>
    </row>
    <row r="39" spans="1:7" ht="15" customHeight="1">
      <c r="A39" s="397"/>
      <c r="B39" s="397"/>
      <c r="C39" s="397"/>
      <c r="D39" s="223"/>
      <c r="E39" s="130"/>
      <c r="F39" s="130"/>
    </row>
    <row r="40" spans="1:7" ht="21.75" customHeight="1">
      <c r="A40" s="397"/>
      <c r="B40" s="397"/>
      <c r="C40" s="397"/>
      <c r="D40" s="223"/>
      <c r="E40" s="130"/>
      <c r="F40" s="130"/>
    </row>
    <row r="41" spans="1:7">
      <c r="A41" s="397"/>
      <c r="B41" s="397"/>
      <c r="C41" s="397"/>
      <c r="D41" s="223"/>
      <c r="E41" s="130"/>
      <c r="F41" s="130"/>
    </row>
    <row r="42" spans="1:7">
      <c r="A42" s="397"/>
      <c r="B42" s="397"/>
      <c r="C42" s="397"/>
      <c r="D42" s="223"/>
      <c r="E42" s="130"/>
      <c r="F42" s="130"/>
    </row>
    <row r="43" spans="1:7" ht="26.25" customHeight="1">
      <c r="A43" s="397"/>
      <c r="B43" s="397"/>
      <c r="C43" s="397"/>
      <c r="D43" s="223"/>
      <c r="E43" s="130"/>
      <c r="F43" s="130"/>
    </row>
    <row r="44" spans="1:7">
      <c r="A44" s="1048"/>
      <c r="B44" s="1048"/>
      <c r="C44" s="1048"/>
    </row>
    <row r="46" spans="1:7">
      <c r="A46" s="269"/>
      <c r="B46" s="269"/>
      <c r="C46" s="269"/>
    </row>
    <row r="47" spans="1:7">
      <c r="A47" s="269"/>
      <c r="B47" s="269"/>
      <c r="C47" s="269"/>
    </row>
  </sheetData>
  <mergeCells count="6">
    <mergeCell ref="A44:C44"/>
    <mergeCell ref="A37:D37"/>
    <mergeCell ref="A1:D1"/>
    <mergeCell ref="D2:D4"/>
    <mergeCell ref="A38:C38"/>
    <mergeCell ref="A4:B4"/>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0866141732283472" right="0.70866141732283472" top="0.78740157480314965" bottom="0.78740157480314965" header="0.31496062992125984" footer="0.31496062992125984"/>
  <pageSetup paperSize="9"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24"/>
  <sheetViews>
    <sheetView zoomScale="90" zoomScaleNormal="90" workbookViewId="0">
      <selection sqref="A1:C1"/>
    </sheetView>
  </sheetViews>
  <sheetFormatPr defaultRowHeight="14.4" outlineLevelRow="1"/>
  <cols>
    <col min="1" max="1" width="45.77734375" customWidth="1"/>
    <col min="2" max="2" width="24.21875" customWidth="1"/>
    <col min="3" max="3" width="29.21875" customWidth="1"/>
    <col min="4" max="4" width="16.5546875" customWidth="1"/>
    <col min="6" max="6" width="19" bestFit="1" customWidth="1"/>
  </cols>
  <sheetData>
    <row r="1" spans="1:5">
      <c r="A1" s="1064" t="s">
        <v>720</v>
      </c>
      <c r="B1" s="1064"/>
      <c r="C1" s="1064"/>
      <c r="D1" s="302"/>
      <c r="E1" s="222"/>
    </row>
    <row r="2" spans="1:5">
      <c r="A2" s="1064" t="s">
        <v>21</v>
      </c>
      <c r="B2" s="1064"/>
      <c r="C2" s="1064"/>
      <c r="D2" s="302"/>
      <c r="E2" s="222"/>
    </row>
    <row r="3" spans="1:5" ht="21.75" customHeight="1" thickBot="1">
      <c r="A3" s="1366" t="s">
        <v>1048</v>
      </c>
      <c r="B3" s="1366"/>
      <c r="C3" s="1366"/>
      <c r="D3" s="1366"/>
    </row>
    <row r="4" spans="1:5">
      <c r="A4" s="1066" t="s">
        <v>216</v>
      </c>
      <c r="B4" s="1067"/>
      <c r="C4" s="1067"/>
      <c r="D4" s="1072" t="s">
        <v>1046</v>
      </c>
    </row>
    <row r="5" spans="1:5" ht="15" thickBot="1">
      <c r="A5" s="1069"/>
      <c r="B5" s="1070"/>
      <c r="C5" s="1070"/>
      <c r="D5" s="1088"/>
    </row>
    <row r="6" spans="1:5" ht="27.75" customHeight="1" thickBot="1">
      <c r="A6" s="910" t="str">
        <f>[1]Obsah!A3</f>
        <v>Informace platné k datu</v>
      </c>
      <c r="B6" s="911"/>
      <c r="C6" s="321" t="s">
        <v>1302</v>
      </c>
      <c r="D6" s="315"/>
    </row>
    <row r="7" spans="1:5" ht="27.75" customHeight="1">
      <c r="A7" s="1364" t="s">
        <v>217</v>
      </c>
      <c r="B7" s="1365"/>
      <c r="C7" s="1365"/>
      <c r="D7" s="1089" t="s">
        <v>740</v>
      </c>
      <c r="E7" s="131"/>
    </row>
    <row r="8" spans="1:5">
      <c r="A8" s="706"/>
      <c r="B8" s="707"/>
      <c r="C8" s="708"/>
      <c r="D8" s="1354"/>
      <c r="E8" s="131"/>
    </row>
    <row r="9" spans="1:5" ht="15" customHeight="1" outlineLevel="1">
      <c r="A9" s="1343" t="s">
        <v>1305</v>
      </c>
      <c r="B9" s="1344"/>
      <c r="C9" s="1345"/>
      <c r="D9" s="1339" t="s">
        <v>220</v>
      </c>
      <c r="E9" s="131"/>
    </row>
    <row r="10" spans="1:5" outlineLevel="1">
      <c r="A10" s="1346"/>
      <c r="B10" s="1347"/>
      <c r="C10" s="1348"/>
      <c r="D10" s="1090"/>
      <c r="E10" s="131"/>
    </row>
    <row r="11" spans="1:5" outlineLevel="1">
      <c r="A11" s="1346"/>
      <c r="B11" s="1347"/>
      <c r="C11" s="1348"/>
      <c r="D11" s="1090"/>
      <c r="E11" s="131"/>
    </row>
    <row r="12" spans="1:5" outlineLevel="1">
      <c r="A12" s="1346"/>
      <c r="B12" s="1347"/>
      <c r="C12" s="1348"/>
      <c r="D12" s="1090"/>
      <c r="E12" s="131"/>
    </row>
    <row r="13" spans="1:5" outlineLevel="1">
      <c r="A13" s="1346"/>
      <c r="B13" s="1347"/>
      <c r="C13" s="1348"/>
      <c r="D13" s="1090"/>
      <c r="E13" s="131"/>
    </row>
    <row r="14" spans="1:5" outlineLevel="1">
      <c r="A14" s="1346"/>
      <c r="B14" s="1347"/>
      <c r="C14" s="1348"/>
      <c r="D14" s="1090"/>
      <c r="E14" s="131"/>
    </row>
    <row r="15" spans="1:5" outlineLevel="1">
      <c r="A15" s="1346"/>
      <c r="B15" s="1347"/>
      <c r="C15" s="1348"/>
      <c r="D15" s="1090"/>
      <c r="E15" s="131"/>
    </row>
    <row r="16" spans="1:5" outlineLevel="1">
      <c r="A16" s="1346"/>
      <c r="B16" s="1347"/>
      <c r="C16" s="1348"/>
      <c r="D16" s="1090"/>
      <c r="E16" s="131"/>
    </row>
    <row r="17" spans="1:5" outlineLevel="1">
      <c r="A17" s="1346"/>
      <c r="B17" s="1347"/>
      <c r="C17" s="1348"/>
      <c r="D17" s="1090"/>
      <c r="E17" s="131"/>
    </row>
    <row r="18" spans="1:5" outlineLevel="1">
      <c r="A18" s="1346"/>
      <c r="B18" s="1347"/>
      <c r="C18" s="1348"/>
      <c r="D18" s="1090"/>
      <c r="E18" s="131"/>
    </row>
    <row r="19" spans="1:5" outlineLevel="1">
      <c r="A19" s="1346"/>
      <c r="B19" s="1347"/>
      <c r="C19" s="1348"/>
      <c r="D19" s="1090"/>
      <c r="E19" s="131"/>
    </row>
    <row r="20" spans="1:5" outlineLevel="1">
      <c r="A20" s="1346"/>
      <c r="B20" s="1347"/>
      <c r="C20" s="1348"/>
      <c r="D20" s="1090"/>
      <c r="E20" s="131"/>
    </row>
    <row r="21" spans="1:5" outlineLevel="1">
      <c r="A21" s="1346"/>
      <c r="B21" s="1347"/>
      <c r="C21" s="1348"/>
      <c r="D21" s="1090"/>
      <c r="E21" s="131"/>
    </row>
    <row r="22" spans="1:5" ht="15" outlineLevel="1" thickBot="1">
      <c r="A22" s="1349"/>
      <c r="B22" s="1350"/>
      <c r="C22" s="1351"/>
      <c r="D22" s="1091"/>
      <c r="E22" s="131"/>
    </row>
    <row r="23" spans="1:5" ht="43.5" customHeight="1">
      <c r="A23" s="1352" t="s">
        <v>218</v>
      </c>
      <c r="B23" s="1353"/>
      <c r="C23" s="1353"/>
      <c r="D23" s="1089" t="s">
        <v>741</v>
      </c>
      <c r="E23" s="131"/>
    </row>
    <row r="24" spans="1:5">
      <c r="A24" s="401"/>
      <c r="B24" s="402"/>
      <c r="C24" s="403"/>
      <c r="D24" s="1354"/>
      <c r="E24" s="131"/>
    </row>
    <row r="25" spans="1:5" ht="21.75" customHeight="1" outlineLevel="1">
      <c r="A25" s="1355" t="s">
        <v>1304</v>
      </c>
      <c r="B25" s="1356"/>
      <c r="C25" s="1357"/>
      <c r="D25" s="1090" t="s">
        <v>741</v>
      </c>
      <c r="E25" s="131"/>
    </row>
    <row r="26" spans="1:5" ht="18" customHeight="1" outlineLevel="1">
      <c r="A26" s="1358"/>
      <c r="B26" s="1359"/>
      <c r="C26" s="1360"/>
      <c r="D26" s="1090"/>
      <c r="E26" s="131"/>
    </row>
    <row r="27" spans="1:5" ht="21.75" customHeight="1" outlineLevel="1">
      <c r="A27" s="1358"/>
      <c r="B27" s="1359"/>
      <c r="C27" s="1360"/>
      <c r="D27" s="1090"/>
      <c r="E27" s="131"/>
    </row>
    <row r="28" spans="1:5" ht="20.25" customHeight="1" outlineLevel="1">
      <c r="A28" s="1358"/>
      <c r="B28" s="1359"/>
      <c r="C28" s="1360"/>
      <c r="D28" s="1090"/>
      <c r="E28" s="131"/>
    </row>
    <row r="29" spans="1:5" ht="15.75" customHeight="1" outlineLevel="1">
      <c r="A29" s="1358"/>
      <c r="B29" s="1359"/>
      <c r="C29" s="1360"/>
      <c r="D29" s="1090"/>
      <c r="E29" s="131"/>
    </row>
    <row r="30" spans="1:5" ht="16.5" customHeight="1" outlineLevel="1">
      <c r="A30" s="1358"/>
      <c r="B30" s="1359"/>
      <c r="C30" s="1360"/>
      <c r="D30" s="1090"/>
      <c r="E30" s="131"/>
    </row>
    <row r="31" spans="1:5" ht="17.25" customHeight="1" outlineLevel="1">
      <c r="A31" s="1358"/>
      <c r="B31" s="1359"/>
      <c r="C31" s="1360"/>
      <c r="D31" s="1090"/>
      <c r="E31" s="131"/>
    </row>
    <row r="32" spans="1:5" ht="20.25" customHeight="1" outlineLevel="1">
      <c r="A32" s="1358"/>
      <c r="B32" s="1359"/>
      <c r="C32" s="1360"/>
      <c r="D32" s="1090"/>
      <c r="E32" s="131"/>
    </row>
    <row r="33" spans="1:8" ht="20.25" customHeight="1" outlineLevel="1">
      <c r="A33" s="1358"/>
      <c r="B33" s="1359"/>
      <c r="C33" s="1360"/>
      <c r="D33" s="1090"/>
      <c r="E33" s="131"/>
    </row>
    <row r="34" spans="1:8" ht="18.75" customHeight="1" outlineLevel="1">
      <c r="A34" s="1358"/>
      <c r="B34" s="1359"/>
      <c r="C34" s="1360"/>
      <c r="D34" s="1090"/>
      <c r="E34" s="131"/>
    </row>
    <row r="35" spans="1:8" ht="22.2" customHeight="1" outlineLevel="1">
      <c r="A35" s="1358"/>
      <c r="B35" s="1359"/>
      <c r="C35" s="1360"/>
      <c r="D35" s="1090"/>
      <c r="E35" s="131"/>
    </row>
    <row r="36" spans="1:8" ht="17.399999999999999" customHeight="1" outlineLevel="1">
      <c r="A36" s="1358"/>
      <c r="B36" s="1359"/>
      <c r="C36" s="1360"/>
      <c r="D36" s="1090"/>
      <c r="E36" s="131"/>
    </row>
    <row r="37" spans="1:8" ht="19.5" customHeight="1" outlineLevel="1">
      <c r="A37" s="1358"/>
      <c r="B37" s="1359"/>
      <c r="C37" s="1360"/>
      <c r="D37" s="1090"/>
      <c r="E37" s="131"/>
    </row>
    <row r="38" spans="1:8" ht="31.2" customHeight="1" outlineLevel="1">
      <c r="A38" s="1358"/>
      <c r="B38" s="1359"/>
      <c r="C38" s="1360"/>
      <c r="D38" s="1090"/>
      <c r="E38" s="131"/>
    </row>
    <row r="39" spans="1:8" ht="40.5" customHeight="1" outlineLevel="1" thickBot="1">
      <c r="A39" s="1361"/>
      <c r="B39" s="1362"/>
      <c r="C39" s="1363"/>
      <c r="D39" s="1091"/>
      <c r="E39" s="131"/>
    </row>
    <row r="40" spans="1:8" ht="40.5" customHeight="1">
      <c r="A40" s="1336" t="s">
        <v>0</v>
      </c>
      <c r="B40" s="1337"/>
      <c r="C40" s="1337"/>
      <c r="D40" s="1089" t="s">
        <v>745</v>
      </c>
      <c r="E40" s="131"/>
    </row>
    <row r="41" spans="1:8" ht="12.75" customHeight="1">
      <c r="A41" s="914"/>
      <c r="B41" s="646"/>
      <c r="C41" s="897"/>
      <c r="D41" s="1338"/>
      <c r="E41" s="131"/>
    </row>
    <row r="42" spans="1:8" outlineLevel="1">
      <c r="A42" s="644"/>
      <c r="B42" s="516"/>
      <c r="C42" s="516"/>
      <c r="D42" s="1339" t="s">
        <v>745</v>
      </c>
      <c r="E42" s="1340"/>
      <c r="F42" s="1341"/>
    </row>
    <row r="43" spans="1:8" outlineLevel="1">
      <c r="A43" s="1342" t="s">
        <v>1119</v>
      </c>
      <c r="B43" s="1342"/>
      <c r="C43" s="929" t="s">
        <v>1120</v>
      </c>
      <c r="D43" s="1090"/>
      <c r="E43" s="131"/>
      <c r="F43" s="187"/>
    </row>
    <row r="44" spans="1:8" outlineLevel="1">
      <c r="A44" s="928"/>
      <c r="B44" s="745">
        <v>0</v>
      </c>
      <c r="C44" s="746" t="s">
        <v>1121</v>
      </c>
      <c r="D44" s="1090"/>
      <c r="E44" s="131"/>
    </row>
    <row r="45" spans="1:8" outlineLevel="1">
      <c r="A45" s="1342" t="s">
        <v>1122</v>
      </c>
      <c r="B45" s="1342"/>
      <c r="C45" s="929" t="s">
        <v>1120</v>
      </c>
      <c r="D45" s="1090"/>
      <c r="E45" s="131"/>
    </row>
    <row r="46" spans="1:8" outlineLevel="1">
      <c r="A46" s="928"/>
      <c r="B46" s="744">
        <v>3017519.7271568617</v>
      </c>
      <c r="C46" s="744">
        <v>370</v>
      </c>
      <c r="D46" s="1090"/>
      <c r="E46" s="131"/>
      <c r="F46" s="187"/>
      <c r="G46" s="187"/>
      <c r="H46" s="187"/>
    </row>
    <row r="47" spans="1:8" outlineLevel="1">
      <c r="A47" s="516"/>
      <c r="B47" s="516"/>
      <c r="C47" s="516"/>
      <c r="D47" s="1090"/>
      <c r="E47" s="131"/>
    </row>
    <row r="48" spans="1:8" ht="15" outlineLevel="1" thickBot="1">
      <c r="A48" s="904"/>
      <c r="B48" s="645"/>
      <c r="C48" s="645"/>
      <c r="D48" s="1091"/>
      <c r="E48" s="131"/>
      <c r="F48" s="927"/>
    </row>
    <row r="49" spans="1:5">
      <c r="A49" s="516"/>
      <c r="B49" s="516"/>
      <c r="C49" s="516"/>
      <c r="D49" s="131"/>
      <c r="E49" s="131"/>
    </row>
    <row r="50" spans="1:5">
      <c r="A50" s="131"/>
      <c r="B50" s="131"/>
      <c r="C50" s="131"/>
      <c r="D50" s="131"/>
      <c r="E50" s="131"/>
    </row>
    <row r="51" spans="1:5">
      <c r="A51" s="131"/>
      <c r="B51" s="131"/>
      <c r="C51" s="131"/>
      <c r="D51" s="131"/>
      <c r="E51" s="131"/>
    </row>
    <row r="52" spans="1:5">
      <c r="A52" s="131"/>
      <c r="B52" s="131"/>
      <c r="C52" s="131"/>
      <c r="D52" s="131"/>
      <c r="E52" s="131"/>
    </row>
    <row r="53" spans="1:5">
      <c r="A53" s="131"/>
      <c r="B53" s="131"/>
      <c r="C53" s="131"/>
      <c r="D53" s="131"/>
      <c r="E53" s="131"/>
    </row>
    <row r="54" spans="1:5" ht="15" customHeight="1">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c r="A58" s="131"/>
      <c r="B58" s="131"/>
      <c r="C58" s="131"/>
      <c r="D58" s="131"/>
      <c r="E58" s="131"/>
    </row>
    <row r="59" spans="1:5" ht="25.5" customHeight="1">
      <c r="A59" s="131"/>
      <c r="B59" s="131"/>
      <c r="C59" s="131"/>
      <c r="D59" s="131"/>
      <c r="E59" s="131"/>
    </row>
    <row r="60" spans="1:5">
      <c r="A60" s="131"/>
      <c r="B60" s="131"/>
      <c r="C60" s="131"/>
      <c r="D60" s="131"/>
      <c r="E60" s="131"/>
    </row>
    <row r="61" spans="1:5">
      <c r="A61" s="131"/>
      <c r="B61" s="131"/>
      <c r="C61" s="131"/>
      <c r="D61" s="131"/>
      <c r="E61" s="131"/>
    </row>
    <row r="62" spans="1:5" ht="30" customHeight="1">
      <c r="A62" s="131"/>
      <c r="B62" s="131"/>
      <c r="C62" s="131"/>
      <c r="D62" s="131"/>
      <c r="E62" s="131"/>
    </row>
    <row r="63" spans="1:5" ht="15" customHeight="1">
      <c r="A63" s="131"/>
      <c r="B63" s="131"/>
      <c r="C63" s="131"/>
      <c r="D63" s="131"/>
      <c r="E63" s="131"/>
    </row>
    <row r="64" spans="1:5" ht="15" customHeight="1">
      <c r="A64" s="131"/>
      <c r="B64" s="131"/>
      <c r="C64" s="131"/>
      <c r="D64" s="131"/>
      <c r="E64" s="131"/>
    </row>
    <row r="65" spans="1:5" ht="15" customHeight="1">
      <c r="A65" s="131"/>
      <c r="B65" s="131"/>
      <c r="C65" s="131"/>
      <c r="D65" s="131"/>
      <c r="E65" s="131"/>
    </row>
    <row r="66" spans="1:5" ht="15"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30" customHeight="1">
      <c r="E69" s="131"/>
    </row>
    <row r="70" spans="1:5" ht="15" customHeight="1">
      <c r="E70" s="131"/>
    </row>
    <row r="71" spans="1:5" ht="15" customHeight="1">
      <c r="E71" s="131"/>
    </row>
    <row r="72" spans="1:5" ht="15" customHeight="1">
      <c r="E72" s="131"/>
    </row>
    <row r="73" spans="1:5" ht="15" customHeight="1">
      <c r="E73" s="131"/>
    </row>
    <row r="74" spans="1:5" ht="15" customHeight="1">
      <c r="E74" s="131"/>
    </row>
    <row r="75" spans="1:5">
      <c r="E75" s="131"/>
    </row>
    <row r="76" spans="1:5">
      <c r="E76" s="131"/>
    </row>
    <row r="77" spans="1:5">
      <c r="E77" s="131"/>
    </row>
    <row r="78" spans="1:5">
      <c r="E78" s="131"/>
    </row>
    <row r="79" spans="1:5">
      <c r="E79" s="131"/>
    </row>
    <row r="80" spans="1:5">
      <c r="E80" s="131"/>
    </row>
    <row r="81" spans="1:5">
      <c r="E81" s="131"/>
    </row>
    <row r="82" spans="1:5">
      <c r="E82" s="131"/>
    </row>
    <row r="83" spans="1:5">
      <c r="E83" s="131"/>
    </row>
    <row r="84" spans="1:5">
      <c r="E84" s="131"/>
    </row>
    <row r="85" spans="1:5">
      <c r="E85" s="131"/>
    </row>
    <row r="86" spans="1:5">
      <c r="E86" s="131"/>
    </row>
    <row r="87" spans="1:5">
      <c r="E87" s="131"/>
    </row>
    <row r="88" spans="1:5">
      <c r="E88" s="131"/>
    </row>
    <row r="89" spans="1:5">
      <c r="E89" s="131"/>
    </row>
    <row r="90" spans="1:5">
      <c r="E90" s="131"/>
    </row>
    <row r="91" spans="1:5">
      <c r="E91" s="131"/>
    </row>
    <row r="92" spans="1:5">
      <c r="E92" s="131"/>
    </row>
    <row r="93" spans="1:5">
      <c r="A93" s="131"/>
      <c r="B93" s="131"/>
      <c r="C93" s="131"/>
      <c r="D93" s="131"/>
      <c r="E93" s="131"/>
    </row>
    <row r="94" spans="1:5">
      <c r="A94" s="131"/>
      <c r="B94" s="131"/>
      <c r="C94" s="131"/>
      <c r="D94" s="131"/>
      <c r="E94" s="131"/>
    </row>
    <row r="95" spans="1:5">
      <c r="A95" s="131"/>
      <c r="B95" s="131"/>
      <c r="C95" s="131"/>
      <c r="D95" s="131"/>
      <c r="E95" s="131"/>
    </row>
    <row r="96" spans="1:5">
      <c r="A96" s="131"/>
      <c r="B96" s="131"/>
      <c r="C96" s="131"/>
      <c r="D96" s="131"/>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sheetData>
  <mergeCells count="19">
    <mergeCell ref="A7:C7"/>
    <mergeCell ref="D7:D8"/>
    <mergeCell ref="A1:C1"/>
    <mergeCell ref="A2:C2"/>
    <mergeCell ref="A3:D3"/>
    <mergeCell ref="A4:C5"/>
    <mergeCell ref="D4:D5"/>
    <mergeCell ref="A9:C22"/>
    <mergeCell ref="D9:D22"/>
    <mergeCell ref="A23:C23"/>
    <mergeCell ref="D23:D24"/>
    <mergeCell ref="A25:C39"/>
    <mergeCell ref="D25:D39"/>
    <mergeCell ref="A40:C40"/>
    <mergeCell ref="D40:D41"/>
    <mergeCell ref="D42:D48"/>
    <mergeCell ref="E42:F42"/>
    <mergeCell ref="A43:B43"/>
    <mergeCell ref="A45:B45"/>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91"/>
  <sheetViews>
    <sheetView zoomScale="70" zoomScaleNormal="70" workbookViewId="0">
      <selection sqref="A1:F1"/>
    </sheetView>
  </sheetViews>
  <sheetFormatPr defaultRowHeight="14.4"/>
  <cols>
    <col min="1" max="1" width="45.44140625" customWidth="1"/>
    <col min="2" max="2" width="65.44140625" customWidth="1"/>
    <col min="3" max="3" width="16.77734375" customWidth="1"/>
    <col min="4" max="4" width="20.109375" customWidth="1"/>
    <col min="5" max="6" width="16.6640625" customWidth="1"/>
    <col min="7" max="7" width="17.88671875" customWidth="1"/>
    <col min="8" max="8" width="16.6640625" customWidth="1"/>
    <col min="9" max="9" width="9.88671875" customWidth="1"/>
    <col min="10" max="10" width="21.109375" customWidth="1"/>
    <col min="11" max="11" width="7.6640625" customWidth="1"/>
  </cols>
  <sheetData>
    <row r="1" spans="1:14" ht="24" customHeight="1">
      <c r="A1" s="1064" t="s">
        <v>985</v>
      </c>
      <c r="B1" s="1064"/>
      <c r="C1" s="1064"/>
      <c r="D1" s="1064"/>
      <c r="E1" s="1064"/>
      <c r="F1" s="1064"/>
      <c r="G1" s="302"/>
      <c r="H1" s="222"/>
    </row>
    <row r="2" spans="1:14" ht="24.75" customHeight="1">
      <c r="A2" s="1064" t="s">
        <v>21</v>
      </c>
      <c r="B2" s="1064"/>
      <c r="C2" s="1064"/>
      <c r="D2" s="1064"/>
      <c r="E2" s="1064"/>
      <c r="F2" s="1064"/>
      <c r="G2" s="302"/>
      <c r="H2" s="222"/>
    </row>
    <row r="3" spans="1:14" ht="26.25" customHeight="1" thickBot="1">
      <c r="A3" s="1366" t="s">
        <v>1048</v>
      </c>
      <c r="B3" s="1366"/>
      <c r="C3" s="1366"/>
      <c r="D3" s="1366"/>
      <c r="E3" s="1366"/>
      <c r="F3" s="1366"/>
      <c r="G3" s="1366"/>
      <c r="I3" s="222"/>
      <c r="J3" s="222"/>
      <c r="K3" s="222"/>
    </row>
    <row r="4" spans="1:14">
      <c r="A4" s="1066" t="s">
        <v>1052</v>
      </c>
      <c r="B4" s="1067"/>
      <c r="C4" s="1067"/>
      <c r="D4" s="1067"/>
      <c r="E4" s="1067"/>
      <c r="F4" s="1067"/>
      <c r="G4" s="1072" t="s">
        <v>1046</v>
      </c>
      <c r="I4" s="222"/>
      <c r="J4" s="669"/>
      <c r="K4" s="222"/>
    </row>
    <row r="5" spans="1:14" ht="15" thickBot="1">
      <c r="A5" s="1069"/>
      <c r="B5" s="1070"/>
      <c r="C5" s="1070"/>
      <c r="D5" s="1070"/>
      <c r="E5" s="1070"/>
      <c r="F5" s="1070"/>
      <c r="G5" s="1088"/>
      <c r="I5" s="222"/>
      <c r="J5" s="670"/>
      <c r="K5" s="222"/>
    </row>
    <row r="6" spans="1:14" ht="35.4" customHeight="1" thickBot="1">
      <c r="A6" s="517" t="s">
        <v>832</v>
      </c>
      <c r="B6" s="518"/>
      <c r="C6" s="911"/>
      <c r="D6" s="886"/>
      <c r="E6" s="863"/>
      <c r="F6" s="321" t="s">
        <v>1302</v>
      </c>
      <c r="G6" s="322"/>
      <c r="I6" s="222"/>
      <c r="J6" s="222"/>
      <c r="K6" s="222"/>
    </row>
    <row r="7" spans="1:14" ht="48" customHeight="1">
      <c r="A7" s="1097"/>
      <c r="B7" s="1374"/>
      <c r="C7" s="521" t="s">
        <v>980</v>
      </c>
      <c r="D7" s="521" t="s">
        <v>981</v>
      </c>
      <c r="E7" s="521" t="s">
        <v>982</v>
      </c>
      <c r="F7" s="521" t="s">
        <v>983</v>
      </c>
      <c r="G7" s="1089"/>
      <c r="H7" s="667"/>
      <c r="I7" s="222"/>
      <c r="J7" s="222"/>
      <c r="K7" s="222"/>
      <c r="L7" s="222"/>
      <c r="M7" s="222"/>
      <c r="N7" s="222"/>
    </row>
    <row r="8" spans="1:14" ht="28.8" customHeight="1" thickBot="1">
      <c r="A8" s="1375"/>
      <c r="B8" s="1376"/>
      <c r="C8" s="892" t="s">
        <v>1303</v>
      </c>
      <c r="D8" s="933" t="s">
        <v>1300</v>
      </c>
      <c r="E8" s="522" t="s">
        <v>1299</v>
      </c>
      <c r="F8" s="522" t="s">
        <v>1297</v>
      </c>
      <c r="G8" s="1091"/>
      <c r="H8" s="667"/>
      <c r="I8" s="222"/>
      <c r="J8" s="222"/>
      <c r="K8" s="222"/>
      <c r="L8" s="222"/>
      <c r="M8" s="222"/>
      <c r="N8" s="222"/>
    </row>
    <row r="9" spans="1:14">
      <c r="A9" s="1373" t="s">
        <v>219</v>
      </c>
      <c r="B9" s="520" t="s">
        <v>62</v>
      </c>
      <c r="C9" s="930"/>
      <c r="D9" s="520"/>
      <c r="E9" s="748"/>
      <c r="F9" s="748"/>
      <c r="G9" s="1090" t="s">
        <v>742</v>
      </c>
      <c r="H9" s="668"/>
      <c r="I9" s="222"/>
      <c r="J9" s="669"/>
      <c r="K9" s="222"/>
      <c r="L9" s="222"/>
      <c r="M9" s="222"/>
      <c r="N9" s="222"/>
    </row>
    <row r="10" spans="1:14">
      <c r="A10" s="1103"/>
      <c r="B10" s="167" t="s">
        <v>63</v>
      </c>
      <c r="C10" s="930"/>
      <c r="D10" s="520"/>
      <c r="E10" s="748"/>
      <c r="F10" s="748"/>
      <c r="G10" s="1090"/>
      <c r="H10" s="668"/>
      <c r="I10" s="222"/>
      <c r="J10" s="670"/>
      <c r="K10" s="222"/>
      <c r="L10" s="222"/>
      <c r="M10" s="222"/>
      <c r="N10" s="222"/>
    </row>
    <row r="11" spans="1:14">
      <c r="A11" s="1103"/>
      <c r="B11" s="167" t="s">
        <v>64</v>
      </c>
      <c r="C11" s="930"/>
      <c r="D11" s="520"/>
      <c r="E11" s="748"/>
      <c r="F11" s="748"/>
      <c r="G11" s="1090"/>
      <c r="H11" s="668"/>
      <c r="I11" s="222"/>
      <c r="J11" s="222"/>
      <c r="K11" s="222"/>
      <c r="L11" s="222"/>
      <c r="M11" s="222"/>
      <c r="N11" s="222"/>
    </row>
    <row r="12" spans="1:14">
      <c r="A12" s="1103"/>
      <c r="B12" s="167" t="s">
        <v>65</v>
      </c>
      <c r="C12" s="930"/>
      <c r="D12" s="520"/>
      <c r="E12" s="748"/>
      <c r="F12" s="748"/>
      <c r="G12" s="1090"/>
      <c r="H12" s="668"/>
      <c r="I12" s="222"/>
      <c r="J12" s="222"/>
      <c r="K12" s="222"/>
      <c r="L12" s="222"/>
      <c r="M12" s="222"/>
      <c r="N12" s="222"/>
    </row>
    <row r="13" spans="1:14">
      <c r="A13" s="1103"/>
      <c r="B13" s="167" t="s">
        <v>66</v>
      </c>
      <c r="C13" s="930"/>
      <c r="D13" s="520"/>
      <c r="E13" s="748"/>
      <c r="F13" s="748"/>
      <c r="G13" s="1090"/>
      <c r="H13" s="668"/>
      <c r="I13" s="669"/>
      <c r="J13" s="222"/>
      <c r="K13" s="222"/>
      <c r="L13" s="222"/>
      <c r="M13" s="222"/>
      <c r="N13" s="222"/>
    </row>
    <row r="14" spans="1:14">
      <c r="A14" s="1103"/>
      <c r="B14" s="167" t="s">
        <v>67</v>
      </c>
      <c r="C14" s="747">
        <v>80864.522876640011</v>
      </c>
      <c r="D14" s="747">
        <v>39100.903333119983</v>
      </c>
      <c r="E14" s="747">
        <v>41166.851811599998</v>
      </c>
      <c r="F14" s="747">
        <v>40684.383975439996</v>
      </c>
      <c r="G14" s="1090"/>
      <c r="H14" s="668"/>
      <c r="I14" s="669"/>
      <c r="J14" s="222"/>
      <c r="K14" s="222"/>
      <c r="L14" s="222"/>
      <c r="M14" s="222"/>
      <c r="N14" s="222"/>
    </row>
    <row r="15" spans="1:14">
      <c r="A15" s="1103"/>
      <c r="B15" s="167" t="s">
        <v>68</v>
      </c>
      <c r="C15" s="747">
        <v>422314.17855760001</v>
      </c>
      <c r="D15" s="747">
        <v>182787.28050719999</v>
      </c>
      <c r="E15" s="747">
        <v>154103.87067520001</v>
      </c>
      <c r="F15" s="747">
        <v>144482.53420639999</v>
      </c>
      <c r="G15" s="1090"/>
      <c r="H15" s="668"/>
      <c r="I15" s="669"/>
      <c r="J15" s="222"/>
      <c r="K15" s="222"/>
      <c r="L15" s="222"/>
      <c r="M15" s="222"/>
      <c r="N15" s="222"/>
    </row>
    <row r="16" spans="1:14">
      <c r="A16" s="1103"/>
      <c r="B16" s="167" t="s">
        <v>69</v>
      </c>
      <c r="C16" s="747">
        <v>45593.590078800007</v>
      </c>
      <c r="D16" s="747">
        <v>195017.61522040001</v>
      </c>
      <c r="E16" s="747">
        <v>224352.80459700001</v>
      </c>
      <c r="F16" s="747">
        <v>228362.18335219999</v>
      </c>
      <c r="G16" s="1090"/>
      <c r="H16" s="668"/>
      <c r="I16" s="669"/>
      <c r="J16" s="222"/>
      <c r="K16" s="222"/>
      <c r="L16" s="222"/>
      <c r="M16" s="222"/>
      <c r="N16" s="222"/>
    </row>
    <row r="17" spans="1:14">
      <c r="A17" s="1103"/>
      <c r="B17" s="167" t="s">
        <v>70</v>
      </c>
      <c r="C17" s="747">
        <v>82955.410160799991</v>
      </c>
      <c r="D17" s="747">
        <v>89939.218703999999</v>
      </c>
      <c r="E17" s="747">
        <v>102439.60361200001</v>
      </c>
      <c r="F17" s="747">
        <v>109105.6382456</v>
      </c>
      <c r="G17" s="1090"/>
      <c r="H17" s="668"/>
      <c r="I17" s="669"/>
      <c r="J17" s="222"/>
      <c r="K17" s="222"/>
      <c r="L17" s="222"/>
      <c r="M17" s="222"/>
      <c r="N17" s="222"/>
    </row>
    <row r="18" spans="1:14">
      <c r="A18" s="1103"/>
      <c r="B18" s="167" t="s">
        <v>71</v>
      </c>
      <c r="C18" s="747">
        <v>13187.012461600001</v>
      </c>
      <c r="D18" s="747">
        <v>16692.627846400002</v>
      </c>
      <c r="E18" s="747">
        <v>17088.468938399998</v>
      </c>
      <c r="F18" s="747">
        <v>14235.311405599999</v>
      </c>
      <c r="G18" s="1090"/>
      <c r="H18" s="668"/>
      <c r="I18" s="669"/>
      <c r="J18" s="222"/>
      <c r="K18" s="222"/>
      <c r="L18" s="222"/>
      <c r="M18" s="222"/>
      <c r="N18" s="222"/>
    </row>
    <row r="19" spans="1:14">
      <c r="A19" s="1103"/>
      <c r="B19" s="167" t="s">
        <v>72</v>
      </c>
      <c r="C19" s="748"/>
      <c r="D19" s="748"/>
      <c r="E19" s="748"/>
      <c r="F19" s="748"/>
      <c r="G19" s="1090"/>
      <c r="H19" s="668"/>
      <c r="I19" s="669"/>
      <c r="J19" s="222"/>
      <c r="K19" s="222"/>
      <c r="L19" s="222"/>
      <c r="M19" s="222"/>
      <c r="N19" s="222"/>
    </row>
    <row r="20" spans="1:14">
      <c r="A20" s="1103"/>
      <c r="B20" s="167" t="s">
        <v>74</v>
      </c>
      <c r="C20" s="748"/>
      <c r="D20" s="748"/>
      <c r="E20" s="748"/>
      <c r="F20" s="748"/>
      <c r="G20" s="1090"/>
      <c r="H20" s="668"/>
      <c r="I20" s="669"/>
      <c r="J20" s="222"/>
      <c r="K20" s="222"/>
      <c r="L20" s="222"/>
      <c r="M20" s="222"/>
      <c r="N20" s="222"/>
    </row>
    <row r="21" spans="1:14">
      <c r="A21" s="1103"/>
      <c r="B21" s="167" t="s">
        <v>73</v>
      </c>
      <c r="C21" s="747">
        <v>15000</v>
      </c>
      <c r="D21" s="748"/>
      <c r="E21" s="748"/>
      <c r="F21" s="748"/>
      <c r="G21" s="1090"/>
      <c r="H21" s="668"/>
      <c r="I21" s="669"/>
      <c r="J21" s="222"/>
      <c r="K21" s="222"/>
      <c r="L21" s="222"/>
      <c r="M21" s="222"/>
      <c r="N21" s="222"/>
    </row>
    <row r="22" spans="1:14">
      <c r="A22" s="1103"/>
      <c r="B22" s="167" t="s">
        <v>76</v>
      </c>
      <c r="C22" s="748"/>
      <c r="D22" s="748"/>
      <c r="E22" s="748"/>
      <c r="F22" s="748"/>
      <c r="G22" s="1090"/>
      <c r="H22" s="668"/>
      <c r="I22" s="669"/>
      <c r="J22" s="222"/>
      <c r="K22" s="222"/>
      <c r="L22" s="222"/>
      <c r="M22" s="222"/>
      <c r="N22" s="222"/>
    </row>
    <row r="23" spans="1:14" ht="26.4">
      <c r="A23" s="1103"/>
      <c r="B23" s="167" t="s">
        <v>75</v>
      </c>
      <c r="C23" s="748"/>
      <c r="D23" s="748"/>
      <c r="E23" s="748"/>
      <c r="F23" s="748"/>
      <c r="G23" s="1090"/>
      <c r="H23" s="668"/>
      <c r="I23" s="669"/>
      <c r="J23" s="222"/>
      <c r="K23" s="222"/>
      <c r="L23" s="222"/>
      <c r="M23" s="222"/>
      <c r="N23" s="222"/>
    </row>
    <row r="24" spans="1:14">
      <c r="A24" s="1103"/>
      <c r="B24" s="167" t="s">
        <v>77</v>
      </c>
      <c r="C24" s="747">
        <v>33629.456242880013</v>
      </c>
      <c r="D24" s="747">
        <v>32332.621835680013</v>
      </c>
      <c r="E24" s="747">
        <v>31067.399678880014</v>
      </c>
      <c r="F24" s="747">
        <v>37960.412847680011</v>
      </c>
      <c r="G24" s="1090"/>
      <c r="H24" s="668"/>
      <c r="I24" s="222"/>
      <c r="J24" s="222"/>
      <c r="K24" s="222"/>
      <c r="L24" s="222"/>
      <c r="M24" s="222"/>
      <c r="N24" s="222"/>
    </row>
    <row r="25" spans="1:14" ht="15" thickBot="1">
      <c r="A25" s="1372"/>
      <c r="B25" s="168" t="s">
        <v>78</v>
      </c>
      <c r="C25" s="753">
        <v>261208.8230152</v>
      </c>
      <c r="D25" s="753">
        <v>256683.63496239998</v>
      </c>
      <c r="E25" s="753">
        <v>318063.04670480004</v>
      </c>
      <c r="F25" s="749">
        <v>315329.74032399995</v>
      </c>
      <c r="G25" s="1090"/>
      <c r="H25" s="667"/>
      <c r="I25" s="222"/>
      <c r="J25" s="222"/>
      <c r="K25" s="222"/>
      <c r="L25" s="222"/>
      <c r="M25" s="222"/>
      <c r="N25" s="222"/>
    </row>
    <row r="26" spans="1:14">
      <c r="A26" s="1081" t="s">
        <v>1067</v>
      </c>
      <c r="B26" s="166" t="s">
        <v>1073</v>
      </c>
      <c r="C26" s="750">
        <v>143897.84099999999</v>
      </c>
      <c r="D26" s="750">
        <v>181271.12842035686</v>
      </c>
      <c r="E26" s="750">
        <v>133138.78999999998</v>
      </c>
      <c r="F26" s="750">
        <v>141249.516</v>
      </c>
      <c r="G26" s="1089" t="s">
        <v>743</v>
      </c>
      <c r="H26" s="667"/>
      <c r="I26" s="222"/>
      <c r="J26" s="669"/>
      <c r="K26" s="222"/>
      <c r="L26" s="222"/>
      <c r="M26" s="222"/>
      <c r="N26" s="222"/>
    </row>
    <row r="27" spans="1:14" ht="26.4">
      <c r="A27" s="1103"/>
      <c r="B27" s="167" t="s">
        <v>53</v>
      </c>
      <c r="C27" s="748">
        <v>0</v>
      </c>
      <c r="D27" s="748">
        <v>0</v>
      </c>
      <c r="E27" s="748">
        <v>0</v>
      </c>
      <c r="F27" s="748">
        <v>0</v>
      </c>
      <c r="G27" s="1090"/>
      <c r="H27" s="667"/>
      <c r="I27" s="222"/>
      <c r="J27" s="222"/>
      <c r="K27" s="222"/>
      <c r="L27" s="222"/>
      <c r="M27" s="222"/>
      <c r="N27" s="222"/>
    </row>
    <row r="28" spans="1:14">
      <c r="A28" s="1103"/>
      <c r="B28" s="167" t="s">
        <v>52</v>
      </c>
      <c r="C28" s="747">
        <v>488.60199999999998</v>
      </c>
      <c r="D28" s="747">
        <v>279.42903999999999</v>
      </c>
      <c r="E28" s="747">
        <v>287.76600000000002</v>
      </c>
      <c r="F28" s="747">
        <v>4888.7479999999996</v>
      </c>
      <c r="G28" s="1090"/>
      <c r="I28" s="222"/>
      <c r="J28" s="865"/>
      <c r="K28" s="222"/>
      <c r="L28" s="222"/>
      <c r="M28" s="222"/>
      <c r="N28" s="222"/>
    </row>
    <row r="29" spans="1:14">
      <c r="A29" s="1103"/>
      <c r="B29" s="167" t="s">
        <v>51</v>
      </c>
      <c r="C29" s="752">
        <v>0</v>
      </c>
      <c r="D29" s="752">
        <v>0</v>
      </c>
      <c r="E29" s="752">
        <v>0</v>
      </c>
      <c r="F29" s="752">
        <v>0</v>
      </c>
      <c r="G29" s="1090"/>
      <c r="H29" s="667"/>
      <c r="I29" s="222"/>
      <c r="J29" s="222"/>
      <c r="K29" s="222"/>
      <c r="L29" s="222"/>
      <c r="M29" s="222"/>
      <c r="N29" s="222"/>
    </row>
    <row r="30" spans="1:14" ht="15" thickBot="1">
      <c r="A30" s="1372"/>
      <c r="B30" s="168" t="s">
        <v>50</v>
      </c>
      <c r="C30" s="753">
        <v>44978.554000000004</v>
      </c>
      <c r="D30" s="753">
        <v>43759.234000000004</v>
      </c>
      <c r="E30" s="753">
        <v>45243.37904</v>
      </c>
      <c r="F30" s="753">
        <v>47346.911040000006</v>
      </c>
      <c r="G30" s="1090"/>
      <c r="H30" s="667"/>
      <c r="I30" s="222"/>
      <c r="J30" s="222"/>
      <c r="K30" s="222"/>
      <c r="L30" s="222"/>
      <c r="M30" s="222"/>
      <c r="N30" s="222"/>
    </row>
    <row r="31" spans="1:14">
      <c r="A31" s="1081" t="s">
        <v>1074</v>
      </c>
      <c r="B31" s="166" t="s">
        <v>1037</v>
      </c>
      <c r="C31" s="750"/>
      <c r="D31" s="750"/>
      <c r="E31" s="750"/>
      <c r="F31" s="750"/>
      <c r="G31" s="1061" t="s">
        <v>744</v>
      </c>
      <c r="H31" s="1367"/>
      <c r="I31" s="1368"/>
      <c r="J31" s="222"/>
      <c r="K31" s="222"/>
      <c r="L31" s="222"/>
      <c r="M31" s="222"/>
      <c r="N31" s="222"/>
    </row>
    <row r="32" spans="1:14">
      <c r="A32" s="1103"/>
      <c r="B32" s="873" t="s">
        <v>1038</v>
      </c>
      <c r="C32" s="751">
        <v>4523140.324</v>
      </c>
      <c r="D32" s="751">
        <v>4523140.324</v>
      </c>
      <c r="E32" s="751">
        <v>4523140.324</v>
      </c>
      <c r="F32" s="751">
        <v>4523140.324</v>
      </c>
      <c r="G32" s="1062"/>
      <c r="H32" s="667"/>
      <c r="I32" s="222"/>
      <c r="J32" s="865"/>
      <c r="K32" s="866"/>
      <c r="L32" s="222"/>
      <c r="M32" s="222"/>
      <c r="N32" s="222"/>
    </row>
    <row r="33" spans="1:14" ht="27.75" customHeight="1" thickBot="1">
      <c r="A33" s="1105"/>
      <c r="B33" s="663" t="s">
        <v>1039</v>
      </c>
      <c r="C33" s="754"/>
      <c r="D33" s="754"/>
      <c r="E33" s="754"/>
      <c r="F33" s="754"/>
      <c r="G33" s="1063"/>
      <c r="H33" s="667"/>
      <c r="I33" s="222"/>
      <c r="J33" s="222"/>
      <c r="K33" s="222"/>
      <c r="L33" s="222"/>
      <c r="M33" s="222"/>
      <c r="N33" s="222"/>
    </row>
    <row r="34" spans="1:14">
      <c r="A34" s="1369" t="s">
        <v>1</v>
      </c>
      <c r="B34" s="172" t="s">
        <v>62</v>
      </c>
      <c r="C34" s="751">
        <v>264695.35637439997</v>
      </c>
      <c r="D34" s="751">
        <v>263225.98889680003</v>
      </c>
      <c r="E34" s="751">
        <v>295909.89289279998</v>
      </c>
      <c r="F34" s="751">
        <v>146092.81703999999</v>
      </c>
      <c r="G34" s="1089" t="s">
        <v>746</v>
      </c>
      <c r="H34" s="667"/>
      <c r="I34" s="669"/>
      <c r="J34" s="222"/>
      <c r="K34" s="222"/>
      <c r="L34" s="222"/>
      <c r="M34" s="222"/>
      <c r="N34" s="222"/>
    </row>
    <row r="35" spans="1:14">
      <c r="A35" s="1370"/>
      <c r="B35" s="170" t="s">
        <v>67</v>
      </c>
      <c r="C35" s="751">
        <v>689066.690314551</v>
      </c>
      <c r="D35" s="751">
        <v>857074.56955200015</v>
      </c>
      <c r="E35" s="751">
        <v>845054.93995600007</v>
      </c>
      <c r="F35" s="751">
        <v>1054002.44248</v>
      </c>
      <c r="G35" s="1090"/>
      <c r="H35" s="667"/>
      <c r="I35" s="669"/>
      <c r="J35" s="222"/>
      <c r="K35" s="222"/>
      <c r="L35" s="222"/>
      <c r="M35" s="222"/>
      <c r="N35" s="222"/>
    </row>
    <row r="36" spans="1:14">
      <c r="A36" s="1370"/>
      <c r="B36" s="170" t="s">
        <v>68</v>
      </c>
      <c r="C36" s="751">
        <v>9877194.4341573119</v>
      </c>
      <c r="D36" s="751">
        <v>10008075.38454714</v>
      </c>
      <c r="E36" s="751">
        <v>9548968.0543300603</v>
      </c>
      <c r="F36" s="751">
        <v>10421649.542295329</v>
      </c>
      <c r="G36" s="1090"/>
      <c r="H36" s="667"/>
      <c r="I36" s="669"/>
      <c r="J36" s="222"/>
      <c r="K36" s="222"/>
      <c r="L36" s="222"/>
      <c r="M36" s="222"/>
      <c r="N36" s="222"/>
    </row>
    <row r="37" spans="1:14">
      <c r="A37" s="1370"/>
      <c r="B37" s="170" t="s">
        <v>69</v>
      </c>
      <c r="C37" s="751">
        <v>8506137.7527355496</v>
      </c>
      <c r="D37" s="751">
        <v>8460597.7303711735</v>
      </c>
      <c r="E37" s="751">
        <v>8501888.7632014249</v>
      </c>
      <c r="F37" s="751">
        <v>8338754.5339098582</v>
      </c>
      <c r="G37" s="1090"/>
      <c r="H37" s="131"/>
      <c r="I37" s="687"/>
    </row>
    <row r="38" spans="1:14">
      <c r="A38" s="1370"/>
      <c r="B38" s="170" t="s">
        <v>77</v>
      </c>
      <c r="C38" s="751">
        <v>386361.73032915103</v>
      </c>
      <c r="D38" s="751">
        <v>128532.39639303254</v>
      </c>
      <c r="E38" s="751">
        <v>123705.97864710745</v>
      </c>
      <c r="F38" s="751">
        <v>125000.02172515281</v>
      </c>
      <c r="G38" s="1090"/>
      <c r="H38" s="131"/>
      <c r="I38" s="687"/>
    </row>
    <row r="39" spans="1:14">
      <c r="A39" s="1370"/>
      <c r="B39" s="170" t="s">
        <v>73</v>
      </c>
      <c r="C39" s="751"/>
      <c r="D39" s="751"/>
      <c r="E39" s="751"/>
      <c r="F39" s="751"/>
      <c r="G39" s="1090"/>
      <c r="H39" s="131"/>
    </row>
    <row r="40" spans="1:14" ht="15" thickBot="1">
      <c r="A40" s="1371"/>
      <c r="B40" s="175" t="s">
        <v>825</v>
      </c>
      <c r="C40" s="749">
        <v>1365513.9982339449</v>
      </c>
      <c r="D40" s="749">
        <v>1096565.7234694636</v>
      </c>
      <c r="E40" s="749">
        <v>2075945.8573304377</v>
      </c>
      <c r="F40" s="749">
        <v>2053383.7187326944</v>
      </c>
      <c r="G40" s="1091"/>
      <c r="H40" s="131"/>
      <c r="I40" s="687"/>
    </row>
    <row r="41" spans="1:14" ht="20.25" customHeight="1">
      <c r="A41" s="709" t="s">
        <v>1075</v>
      </c>
      <c r="B41" s="709"/>
      <c r="C41" s="755">
        <v>350736.21569039999</v>
      </c>
      <c r="D41" s="755">
        <v>342846.76620959997</v>
      </c>
      <c r="E41" s="755">
        <v>340531.47794800001</v>
      </c>
      <c r="F41" s="755">
        <v>407847.53548800008</v>
      </c>
      <c r="H41" s="131"/>
    </row>
    <row r="42" spans="1:14" ht="18" customHeight="1" thickBot="1">
      <c r="A42" s="711" t="s">
        <v>1301</v>
      </c>
      <c r="B42" s="682"/>
      <c r="C42" s="756">
        <v>1030447.958</v>
      </c>
      <c r="D42" s="756">
        <v>1068139.5079999999</v>
      </c>
      <c r="E42" s="756">
        <v>1035845.5070399999</v>
      </c>
      <c r="F42" s="756">
        <v>1034524.6910400001</v>
      </c>
      <c r="G42" s="671"/>
      <c r="H42" s="131"/>
    </row>
    <row r="43" spans="1:14">
      <c r="A43" s="710" t="s">
        <v>1076</v>
      </c>
      <c r="B43" s="683"/>
      <c r="C43" s="931"/>
      <c r="D43" s="683"/>
      <c r="E43" s="683"/>
      <c r="F43" s="683"/>
      <c r="H43" s="131"/>
    </row>
    <row r="44" spans="1:14">
      <c r="A44" s="681"/>
      <c r="B44" s="681"/>
      <c r="C44" s="932"/>
      <c r="D44" s="681"/>
      <c r="E44" s="867"/>
      <c r="F44" s="867"/>
      <c r="H44" s="131"/>
    </row>
    <row r="45" spans="1:14">
      <c r="B45" s="869"/>
      <c r="C45" s="868"/>
      <c r="D45" s="869"/>
      <c r="E45" s="868"/>
      <c r="F45" s="868"/>
      <c r="H45" s="131"/>
    </row>
    <row r="46" spans="1:14">
      <c r="H46" s="131"/>
    </row>
    <row r="47" spans="1:14">
      <c r="H47" s="131"/>
    </row>
    <row r="48" spans="1:14">
      <c r="H48" s="131"/>
    </row>
    <row r="49" spans="1:8">
      <c r="H49" s="131"/>
    </row>
    <row r="50" spans="1:8">
      <c r="H50" s="131"/>
    </row>
    <row r="51" spans="1:8">
      <c r="H51" s="131"/>
    </row>
    <row r="52" spans="1:8">
      <c r="H52" s="131"/>
    </row>
    <row r="53" spans="1:8">
      <c r="H53" s="131"/>
    </row>
    <row r="54" spans="1:8">
      <c r="H54" s="131"/>
    </row>
    <row r="55" spans="1:8">
      <c r="H55" s="131"/>
    </row>
    <row r="56" spans="1:8">
      <c r="H56" s="131"/>
    </row>
    <row r="57" spans="1:8">
      <c r="H57" s="131"/>
    </row>
    <row r="58" spans="1:8">
      <c r="H58" s="131"/>
    </row>
    <row r="59" spans="1:8">
      <c r="H59" s="131"/>
    </row>
    <row r="60" spans="1:8">
      <c r="A60" s="131"/>
      <c r="B60" s="131"/>
      <c r="C60" s="131"/>
      <c r="D60" s="131"/>
      <c r="E60" s="131"/>
      <c r="F60" s="131"/>
      <c r="G60" s="131"/>
      <c r="H60" s="131"/>
    </row>
    <row r="61" spans="1:8">
      <c r="A61" s="131"/>
      <c r="B61" s="131"/>
      <c r="C61" s="131"/>
      <c r="D61" s="131"/>
      <c r="E61" s="131"/>
      <c r="F61" s="131"/>
      <c r="G61" s="131"/>
      <c r="H61" s="131"/>
    </row>
    <row r="62" spans="1:8">
      <c r="A62" s="131"/>
      <c r="B62" s="131"/>
      <c r="C62" s="131"/>
      <c r="D62" s="131"/>
      <c r="E62" s="131"/>
      <c r="F62" s="131"/>
      <c r="G62" s="131"/>
      <c r="H62" s="131"/>
    </row>
    <row r="63" spans="1:8">
      <c r="A63" s="131"/>
      <c r="B63" s="131"/>
      <c r="C63" s="131"/>
      <c r="D63" s="131"/>
      <c r="E63" s="131"/>
      <c r="F63" s="131"/>
      <c r="G63" s="131"/>
      <c r="H63" s="131"/>
    </row>
    <row r="64" spans="1:8">
      <c r="A64" s="131"/>
      <c r="B64" s="131"/>
      <c r="C64" s="131"/>
      <c r="D64" s="131"/>
      <c r="E64" s="131"/>
      <c r="F64" s="131"/>
      <c r="G64" s="131"/>
      <c r="H64" s="131"/>
    </row>
    <row r="65" spans="1:8">
      <c r="A65" s="131"/>
      <c r="B65" s="131"/>
      <c r="C65" s="131"/>
      <c r="D65" s="131"/>
      <c r="E65" s="131"/>
      <c r="F65" s="131"/>
      <c r="G65" s="131"/>
      <c r="H65" s="131"/>
    </row>
    <row r="66" spans="1:8">
      <c r="A66" s="131"/>
      <c r="B66" s="131"/>
      <c r="C66" s="131"/>
      <c r="D66" s="131"/>
      <c r="E66" s="131"/>
      <c r="F66" s="131"/>
      <c r="G66" s="131"/>
      <c r="H66" s="131"/>
    </row>
    <row r="67" spans="1:8">
      <c r="A67" s="131"/>
      <c r="B67" s="131"/>
      <c r="C67" s="131"/>
      <c r="D67" s="131"/>
      <c r="E67" s="131"/>
      <c r="F67" s="131"/>
      <c r="G67" s="131"/>
      <c r="H67" s="131"/>
    </row>
    <row r="68" spans="1:8">
      <c r="A68" s="131"/>
      <c r="B68" s="131"/>
      <c r="C68" s="131"/>
      <c r="D68" s="131"/>
      <c r="E68" s="131"/>
      <c r="F68" s="131"/>
      <c r="G68" s="131"/>
      <c r="H68" s="131"/>
    </row>
    <row r="69" spans="1:8">
      <c r="A69" s="131"/>
      <c r="B69" s="131"/>
      <c r="C69" s="131"/>
      <c r="D69" s="131"/>
      <c r="E69" s="131"/>
      <c r="F69" s="131"/>
      <c r="G69" s="131"/>
      <c r="H69" s="131"/>
    </row>
    <row r="70" spans="1:8">
      <c r="A70" s="131"/>
      <c r="B70" s="131"/>
      <c r="C70" s="131"/>
      <c r="D70" s="131"/>
      <c r="E70" s="131"/>
      <c r="F70" s="131"/>
      <c r="G70" s="131"/>
      <c r="H70" s="131"/>
    </row>
    <row r="71" spans="1:8">
      <c r="A71" s="131"/>
      <c r="B71" s="131"/>
      <c r="C71" s="131"/>
      <c r="D71" s="131"/>
      <c r="E71" s="131"/>
      <c r="F71" s="131"/>
      <c r="G71" s="131"/>
      <c r="H71" s="131"/>
    </row>
    <row r="72" spans="1:8">
      <c r="A72" s="131"/>
      <c r="B72" s="131"/>
      <c r="C72" s="131"/>
      <c r="D72" s="131"/>
      <c r="E72" s="131"/>
      <c r="F72" s="131"/>
      <c r="G72" s="131"/>
      <c r="H72" s="131"/>
    </row>
    <row r="73" spans="1:8">
      <c r="A73" s="131"/>
      <c r="B73" s="131"/>
      <c r="C73" s="131"/>
      <c r="D73" s="131"/>
      <c r="E73" s="131"/>
      <c r="F73" s="131"/>
      <c r="G73" s="131"/>
      <c r="H73" s="131"/>
    </row>
    <row r="74" spans="1:8">
      <c r="A74" s="131"/>
      <c r="B74" s="131"/>
      <c r="C74" s="131"/>
      <c r="D74" s="131"/>
      <c r="E74" s="131"/>
      <c r="F74" s="131"/>
      <c r="G74" s="131"/>
      <c r="H74" s="131"/>
    </row>
    <row r="75" spans="1:8">
      <c r="A75" s="131"/>
      <c r="B75" s="131"/>
      <c r="C75" s="131"/>
      <c r="D75" s="131"/>
      <c r="E75" s="131"/>
      <c r="F75" s="131"/>
      <c r="G75" s="131"/>
      <c r="H75" s="131"/>
    </row>
    <row r="76" spans="1:8">
      <c r="A76" s="131"/>
      <c r="B76" s="131"/>
      <c r="C76" s="131"/>
      <c r="D76" s="131"/>
      <c r="E76" s="131"/>
      <c r="F76" s="131"/>
      <c r="G76" s="131"/>
      <c r="H76" s="131"/>
    </row>
    <row r="77" spans="1:8">
      <c r="A77" s="131"/>
      <c r="B77" s="131"/>
      <c r="C77" s="131"/>
      <c r="D77" s="131"/>
      <c r="E77" s="131"/>
      <c r="F77" s="131"/>
      <c r="G77" s="131"/>
      <c r="H77" s="131"/>
    </row>
    <row r="78" spans="1:8">
      <c r="A78" s="131"/>
      <c r="B78" s="131"/>
      <c r="C78" s="131"/>
      <c r="D78" s="131"/>
      <c r="E78" s="131"/>
      <c r="F78" s="131"/>
      <c r="G78" s="131"/>
      <c r="H78" s="131"/>
    </row>
    <row r="79" spans="1:8">
      <c r="A79" s="131"/>
      <c r="B79" s="131"/>
      <c r="C79" s="131"/>
      <c r="D79" s="131"/>
      <c r="E79" s="131"/>
      <c r="F79" s="131"/>
      <c r="G79" s="131"/>
      <c r="H79" s="131"/>
    </row>
    <row r="80" spans="1:8">
      <c r="A80" s="131"/>
      <c r="B80" s="131"/>
      <c r="C80" s="131"/>
      <c r="D80" s="131"/>
      <c r="E80" s="131"/>
      <c r="F80" s="131"/>
      <c r="G80" s="131"/>
      <c r="H80" s="131"/>
    </row>
    <row r="81" spans="1:8">
      <c r="A81" s="131"/>
      <c r="B81" s="131"/>
      <c r="C81" s="131"/>
      <c r="D81" s="131"/>
      <c r="E81" s="131"/>
      <c r="F81" s="131"/>
      <c r="G81" s="131"/>
      <c r="H81" s="131"/>
    </row>
    <row r="82" spans="1:8">
      <c r="A82" s="131"/>
      <c r="B82" s="131"/>
      <c r="C82" s="131"/>
      <c r="D82" s="131"/>
      <c r="E82" s="131"/>
      <c r="F82" s="131"/>
      <c r="G82" s="131"/>
      <c r="H82" s="131"/>
    </row>
    <row r="83" spans="1:8">
      <c r="A83" s="131"/>
      <c r="B83" s="131"/>
      <c r="C83" s="131"/>
      <c r="D83" s="131"/>
      <c r="E83" s="131"/>
      <c r="F83" s="131"/>
      <c r="G83" s="131"/>
      <c r="H83" s="131"/>
    </row>
    <row r="84" spans="1:8">
      <c r="A84" s="131"/>
      <c r="B84" s="131"/>
      <c r="C84" s="131"/>
      <c r="D84" s="131"/>
      <c r="E84" s="131"/>
      <c r="F84" s="131"/>
      <c r="G84" s="131"/>
      <c r="H84" s="131"/>
    </row>
    <row r="85" spans="1:8">
      <c r="A85" s="131"/>
      <c r="B85" s="131"/>
      <c r="C85" s="131"/>
      <c r="D85" s="131"/>
      <c r="E85" s="131"/>
      <c r="F85" s="131"/>
      <c r="G85" s="131"/>
      <c r="H85" s="131"/>
    </row>
    <row r="86" spans="1:8">
      <c r="A86" s="131"/>
      <c r="B86" s="131"/>
      <c r="C86" s="131"/>
      <c r="D86" s="131"/>
      <c r="E86" s="131"/>
      <c r="F86" s="131"/>
      <c r="G86" s="131"/>
      <c r="H86" s="131"/>
    </row>
    <row r="87" spans="1:8">
      <c r="A87" s="131"/>
      <c r="B87" s="131"/>
      <c r="C87" s="131"/>
      <c r="D87" s="131"/>
      <c r="E87" s="131"/>
      <c r="F87" s="131"/>
      <c r="G87" s="131"/>
      <c r="H87" s="131"/>
    </row>
    <row r="88" spans="1:8">
      <c r="A88" s="131"/>
      <c r="B88" s="131"/>
      <c r="C88" s="131"/>
      <c r="D88" s="131"/>
      <c r="E88" s="131"/>
      <c r="F88" s="131"/>
      <c r="G88" s="131"/>
      <c r="H88" s="131"/>
    </row>
    <row r="89" spans="1:8">
      <c r="A89" s="131"/>
      <c r="B89" s="131"/>
      <c r="C89" s="131"/>
      <c r="D89" s="131"/>
      <c r="E89" s="131"/>
      <c r="F89" s="131"/>
      <c r="G89" s="131"/>
      <c r="H89" s="131"/>
    </row>
    <row r="90" spans="1:8">
      <c r="A90" s="131"/>
      <c r="B90" s="131"/>
      <c r="C90" s="131"/>
      <c r="D90" s="131"/>
      <c r="E90" s="131"/>
      <c r="F90" s="131"/>
      <c r="G90" s="131"/>
      <c r="H90" s="131"/>
    </row>
    <row r="91" spans="1:8">
      <c r="A91" s="131"/>
      <c r="B91" s="131"/>
      <c r="C91" s="131"/>
      <c r="D91" s="131"/>
      <c r="E91" s="131"/>
      <c r="F91" s="131"/>
      <c r="G91" s="131"/>
      <c r="H91" s="131"/>
    </row>
  </sheetData>
  <mergeCells count="16">
    <mergeCell ref="H31:I31"/>
    <mergeCell ref="A34:A40"/>
    <mergeCell ref="G34:G40"/>
    <mergeCell ref="A1:F1"/>
    <mergeCell ref="A2:F2"/>
    <mergeCell ref="A3:G3"/>
    <mergeCell ref="A4:F5"/>
    <mergeCell ref="G4:G5"/>
    <mergeCell ref="A26:A30"/>
    <mergeCell ref="G26:G30"/>
    <mergeCell ref="A31:A33"/>
    <mergeCell ref="G31:G33"/>
    <mergeCell ref="A9:A25"/>
    <mergeCell ref="G9:G25"/>
    <mergeCell ref="G7:G8"/>
    <mergeCell ref="A7:B8"/>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75" zoomScaleNormal="75" workbookViewId="0">
      <selection activeCell="H84" sqref="H84"/>
    </sheetView>
  </sheetViews>
  <sheetFormatPr defaultRowHeight="14.4" outlineLevelRow="1"/>
  <cols>
    <col min="1" max="3" width="45.6640625" customWidth="1"/>
    <col min="4" max="4" width="16.6640625" customWidth="1"/>
  </cols>
  <sheetData>
    <row r="1" spans="1:44">
      <c r="A1" s="1064" t="s">
        <v>721</v>
      </c>
      <c r="B1" s="1064"/>
      <c r="C1" s="1064"/>
      <c r="D1" s="302"/>
      <c r="E1" s="222"/>
    </row>
    <row r="2" spans="1:44">
      <c r="A2" s="1064" t="s">
        <v>22</v>
      </c>
      <c r="B2" s="1064"/>
      <c r="C2" s="1064"/>
      <c r="D2" s="302"/>
      <c r="E2" s="222"/>
    </row>
    <row r="3" spans="1:44" ht="15" thickBot="1">
      <c r="A3" s="1402"/>
      <c r="B3" s="1402"/>
      <c r="C3" s="1402"/>
      <c r="D3" s="1402"/>
    </row>
    <row r="4" spans="1:44">
      <c r="A4" s="1066" t="s">
        <v>2</v>
      </c>
      <c r="B4" s="1067"/>
      <c r="C4" s="1067"/>
      <c r="D4" s="1072" t="s">
        <v>1046</v>
      </c>
    </row>
    <row r="5" spans="1:44" ht="15" thickBot="1">
      <c r="A5" s="1069"/>
      <c r="B5" s="1070"/>
      <c r="C5" s="1070"/>
      <c r="D5" s="1088"/>
    </row>
    <row r="6" spans="1:44" ht="17.399999999999999" customHeight="1" thickBot="1">
      <c r="A6" s="309" t="str">
        <f>Obsah!A3</f>
        <v>Informace platné k datu</v>
      </c>
      <c r="B6" s="310"/>
      <c r="C6" s="321" t="str">
        <f>Obsah!C3</f>
        <v>(31/12/2015)</v>
      </c>
      <c r="D6" s="1014" t="s">
        <v>1172</v>
      </c>
      <c r="E6" s="8"/>
    </row>
    <row r="7" spans="1:44">
      <c r="A7" s="1381" t="s">
        <v>3</v>
      </c>
      <c r="B7" s="1382"/>
      <c r="C7" s="1383"/>
      <c r="D7" s="1061" t="s">
        <v>747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 thickBot="1">
      <c r="A8" s="413"/>
      <c r="B8" s="414"/>
      <c r="C8" s="415"/>
      <c r="D8" s="106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04"/>
      <c r="B9" s="405"/>
      <c r="C9" s="406"/>
      <c r="D9" s="1389" t="s">
        <v>747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07"/>
      <c r="B10" s="408"/>
      <c r="C10" s="409"/>
      <c r="D10" s="139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07"/>
      <c r="B11" s="408"/>
      <c r="C11" s="409"/>
      <c r="D11" s="139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07"/>
      <c r="B12" s="408"/>
      <c r="C12" s="409"/>
      <c r="D12" s="139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07"/>
      <c r="B13" s="408"/>
      <c r="C13" s="409"/>
      <c r="D13" s="139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07"/>
      <c r="B14" s="408"/>
      <c r="C14" s="409"/>
      <c r="D14" s="139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07"/>
      <c r="B15" s="408"/>
      <c r="C15" s="409"/>
      <c r="D15" s="139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07"/>
      <c r="B16" s="408"/>
      <c r="C16" s="409"/>
      <c r="D16" s="139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07"/>
      <c r="B17" s="408"/>
      <c r="C17" s="409"/>
      <c r="D17" s="139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07"/>
      <c r="B18" s="408"/>
      <c r="C18" s="409"/>
      <c r="D18" s="139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07"/>
      <c r="B19" s="408"/>
      <c r="C19" s="409"/>
      <c r="D19" s="139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07"/>
      <c r="B20" s="408"/>
      <c r="C20" s="409"/>
      <c r="D20" s="139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07"/>
      <c r="B21" s="408"/>
      <c r="C21" s="409"/>
      <c r="D21" s="139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07"/>
      <c r="B22" s="408"/>
      <c r="C22" s="409"/>
      <c r="D22" s="139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10"/>
      <c r="B23" s="411"/>
      <c r="C23" s="412"/>
      <c r="D23" s="139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381" t="s">
        <v>4</v>
      </c>
      <c r="B24" s="1382"/>
      <c r="C24" s="1383"/>
      <c r="D24" s="1061" t="s">
        <v>748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thickBot="1">
      <c r="A25" s="413"/>
      <c r="B25" s="414"/>
      <c r="C25" s="415"/>
      <c r="D25" s="106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04"/>
      <c r="B26" s="405"/>
      <c r="C26" s="406"/>
      <c r="D26" s="1389" t="s">
        <v>748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07"/>
      <c r="B27" s="408"/>
      <c r="C27" s="409"/>
      <c r="D27" s="139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07"/>
      <c r="B28" s="408"/>
      <c r="C28" s="409"/>
      <c r="D28" s="139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07"/>
      <c r="B29" s="408"/>
      <c r="C29" s="409"/>
      <c r="D29" s="139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07"/>
      <c r="B30" s="408"/>
      <c r="C30" s="409"/>
      <c r="D30" s="139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07"/>
      <c r="B31" s="408"/>
      <c r="C31" s="409"/>
      <c r="D31" s="139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07"/>
      <c r="B32" s="408"/>
      <c r="C32" s="409"/>
      <c r="D32" s="139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07"/>
      <c r="B33" s="408"/>
      <c r="C33" s="409"/>
      <c r="D33" s="139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07"/>
      <c r="B34" s="408"/>
      <c r="C34" s="409"/>
      <c r="D34" s="139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07"/>
      <c r="B35" s="408"/>
      <c r="C35" s="409"/>
      <c r="D35" s="139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07"/>
      <c r="B36" s="408"/>
      <c r="C36" s="409"/>
      <c r="D36" s="139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07"/>
      <c r="B37" s="408"/>
      <c r="C37" s="409"/>
      <c r="D37" s="139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07"/>
      <c r="B38" s="408"/>
      <c r="C38" s="409"/>
      <c r="D38" s="139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07"/>
      <c r="B39" s="408"/>
      <c r="C39" s="409"/>
      <c r="D39" s="139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10"/>
      <c r="B40" s="411"/>
      <c r="C40" s="412"/>
      <c r="D40" s="139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381" t="s">
        <v>5</v>
      </c>
      <c r="B41" s="1382"/>
      <c r="C41" s="1383"/>
      <c r="D41" s="1061" t="s">
        <v>749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 thickBot="1">
      <c r="A42" s="413"/>
      <c r="B42" s="414"/>
      <c r="C42" s="415"/>
      <c r="D42" s="106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04"/>
      <c r="B43" s="405"/>
      <c r="C43" s="406"/>
      <c r="D43" s="1389" t="s">
        <v>749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07"/>
      <c r="B44" s="408"/>
      <c r="C44" s="409"/>
      <c r="D44" s="139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07"/>
      <c r="B45" s="408"/>
      <c r="C45" s="409"/>
      <c r="D45" s="139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07"/>
      <c r="B46" s="408"/>
      <c r="C46" s="409"/>
      <c r="D46" s="139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07"/>
      <c r="B47" s="408"/>
      <c r="C47" s="409"/>
      <c r="D47" s="139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07"/>
      <c r="B48" s="408"/>
      <c r="C48" s="409"/>
      <c r="D48" s="139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07"/>
      <c r="B49" s="408"/>
      <c r="C49" s="409"/>
      <c r="D49" s="139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07"/>
      <c r="B50" s="408"/>
      <c r="C50" s="409"/>
      <c r="D50" s="139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07"/>
      <c r="B51" s="408"/>
      <c r="C51" s="409"/>
      <c r="D51" s="139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07"/>
      <c r="B52" s="408"/>
      <c r="C52" s="409"/>
      <c r="D52" s="139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07"/>
      <c r="B53" s="408"/>
      <c r="C53" s="409"/>
      <c r="D53" s="139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07"/>
      <c r="B54" s="408"/>
      <c r="C54" s="409"/>
      <c r="D54" s="139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07"/>
      <c r="B55" s="408"/>
      <c r="C55" s="409"/>
      <c r="D55" s="139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07"/>
      <c r="B56" s="408"/>
      <c r="C56" s="409"/>
      <c r="D56" s="139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10"/>
      <c r="B57" s="411"/>
      <c r="C57" s="412"/>
      <c r="D57" s="139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384" t="s">
        <v>6</v>
      </c>
      <c r="B58" s="1385"/>
      <c r="C58" s="1385"/>
      <c r="D58" s="1061" t="s">
        <v>750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13"/>
      <c r="B59" s="414"/>
      <c r="C59" s="415"/>
      <c r="D59" s="106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04"/>
      <c r="B60" s="405"/>
      <c r="C60" s="406"/>
      <c r="D60" s="1389" t="s">
        <v>750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07"/>
      <c r="B61" s="408"/>
      <c r="C61" s="409"/>
      <c r="D61" s="139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07"/>
      <c r="B62" s="408"/>
      <c r="C62" s="409"/>
      <c r="D62" s="139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07"/>
      <c r="B63" s="408"/>
      <c r="C63" s="409"/>
      <c r="D63" s="139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07"/>
      <c r="B64" s="408"/>
      <c r="C64" s="409"/>
      <c r="D64" s="139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07"/>
      <c r="B65" s="408"/>
      <c r="C65" s="409"/>
      <c r="D65" s="139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07"/>
      <c r="B66" s="408"/>
      <c r="C66" s="409"/>
      <c r="D66" s="139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07"/>
      <c r="B67" s="408"/>
      <c r="C67" s="409"/>
      <c r="D67" s="139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07"/>
      <c r="B68" s="408"/>
      <c r="C68" s="409"/>
      <c r="D68" s="139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07"/>
      <c r="B69" s="408"/>
      <c r="C69" s="409"/>
      <c r="D69" s="139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07"/>
      <c r="B70" s="408"/>
      <c r="C70" s="409"/>
      <c r="D70" s="139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07"/>
      <c r="B71" s="408"/>
      <c r="C71" s="409"/>
      <c r="D71" s="139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07"/>
      <c r="B72" s="408"/>
      <c r="C72" s="409"/>
      <c r="D72" s="139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07"/>
      <c r="B73" s="408"/>
      <c r="C73" s="409"/>
      <c r="D73" s="139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10"/>
      <c r="B74" s="411"/>
      <c r="C74" s="412"/>
      <c r="D74" s="139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392" t="s">
        <v>9</v>
      </c>
      <c r="B75" s="1393"/>
      <c r="C75" s="17"/>
      <c r="D75" s="1386" t="s">
        <v>751</v>
      </c>
      <c r="E75" s="98"/>
      <c r="F75" s="9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1141" t="s">
        <v>8</v>
      </c>
      <c r="B76" s="1115"/>
      <c r="C76" s="18"/>
      <c r="D76" s="1387"/>
      <c r="E76" s="98"/>
      <c r="F76" s="9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379" t="s">
        <v>695</v>
      </c>
      <c r="B77" s="1380"/>
      <c r="C77" s="18"/>
      <c r="D77" s="1387"/>
      <c r="E77" s="98"/>
      <c r="F77" s="9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377" t="s">
        <v>7</v>
      </c>
      <c r="B78" s="1378"/>
      <c r="C78" s="19"/>
      <c r="D78" s="1388"/>
      <c r="E78" s="98"/>
      <c r="F78" s="9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1122" t="s">
        <v>10</v>
      </c>
      <c r="B79" s="1123"/>
      <c r="C79" s="1124"/>
      <c r="D79" s="1323" t="s">
        <v>752</v>
      </c>
      <c r="E79" s="98"/>
      <c r="F79" s="9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400"/>
      <c r="B80" s="1401"/>
      <c r="C80" s="1401"/>
      <c r="D80" s="1324"/>
      <c r="E80" s="98"/>
      <c r="F80" s="9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400"/>
      <c r="B81" s="1401"/>
      <c r="C81" s="1401"/>
      <c r="D81" s="1324"/>
      <c r="E81" s="98"/>
      <c r="F81" s="9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400"/>
      <c r="B82" s="1401"/>
      <c r="C82" s="1401"/>
      <c r="D82" s="1324"/>
      <c r="E82" s="98"/>
      <c r="F82" s="9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400"/>
      <c r="B83" s="1401"/>
      <c r="C83" s="1401"/>
      <c r="D83" s="1324"/>
      <c r="E83" s="98"/>
      <c r="F83" s="9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411"/>
      <c r="B84" s="1412"/>
      <c r="C84" s="1412"/>
      <c r="D84" s="1407"/>
      <c r="E84" s="98"/>
      <c r="F84" s="9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413"/>
      <c r="B85" s="1414"/>
      <c r="C85" s="1414"/>
      <c r="D85" s="1324" t="s">
        <v>752</v>
      </c>
      <c r="E85" s="98"/>
      <c r="F85" s="9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400"/>
      <c r="B86" s="1401"/>
      <c r="C86" s="1401"/>
      <c r="D86" s="1324"/>
      <c r="E86" s="98"/>
      <c r="F86" s="9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400"/>
      <c r="B87" s="1401"/>
      <c r="C87" s="1401"/>
      <c r="D87" s="1324"/>
      <c r="E87" s="98"/>
      <c r="F87" s="9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400"/>
      <c r="B88" s="1401"/>
      <c r="C88" s="1401"/>
      <c r="D88" s="1324"/>
      <c r="E88" s="98"/>
      <c r="F88" s="9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400"/>
      <c r="B89" s="1401"/>
      <c r="C89" s="1401"/>
      <c r="D89" s="1324"/>
      <c r="E89" s="98"/>
      <c r="F89" s="9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400"/>
      <c r="B90" s="1401"/>
      <c r="C90" s="1401"/>
      <c r="D90" s="1324"/>
      <c r="E90" s="98"/>
      <c r="F90" s="9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400"/>
      <c r="B91" s="1401"/>
      <c r="C91" s="1401"/>
      <c r="D91" s="1324"/>
      <c r="E91" s="98"/>
      <c r="F91" s="9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400"/>
      <c r="B92" s="1401"/>
      <c r="C92" s="1401"/>
      <c r="D92" s="1324"/>
      <c r="E92" s="98"/>
      <c r="F92" s="9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400"/>
      <c r="B93" s="1401"/>
      <c r="C93" s="1401"/>
      <c r="D93" s="1324"/>
      <c r="E93" s="98"/>
      <c r="F93" s="9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400"/>
      <c r="B94" s="1401"/>
      <c r="C94" s="1401"/>
      <c r="D94" s="1324"/>
      <c r="E94" s="98"/>
      <c r="F94" s="9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396"/>
      <c r="B95" s="1397"/>
      <c r="C95" s="1397"/>
      <c r="D95" s="1324"/>
      <c r="E95" s="98"/>
      <c r="F95" s="9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1122" t="s">
        <v>18</v>
      </c>
      <c r="B96" s="1123"/>
      <c r="C96" s="1124"/>
      <c r="D96" s="1386" t="s">
        <v>753</v>
      </c>
      <c r="E96" s="98"/>
      <c r="F96" s="9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379" t="s">
        <v>177</v>
      </c>
      <c r="B97" s="1380"/>
      <c r="C97" s="615" t="s">
        <v>11</v>
      </c>
      <c r="D97" s="1387"/>
      <c r="E97" s="98"/>
      <c r="F97" s="9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394"/>
      <c r="B98" s="1395"/>
      <c r="C98" s="18"/>
      <c r="D98" s="1387"/>
      <c r="E98" s="98"/>
      <c r="F98" s="9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394"/>
      <c r="B99" s="1395"/>
      <c r="C99" s="18"/>
      <c r="D99" s="1387"/>
      <c r="E99" s="98"/>
      <c r="F99" s="9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394"/>
      <c r="B100" s="1395"/>
      <c r="C100" s="18"/>
      <c r="D100" s="1387"/>
      <c r="E100" s="98"/>
      <c r="F100" s="9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394"/>
      <c r="B101" s="1395"/>
      <c r="C101" s="18"/>
      <c r="D101" s="1387"/>
      <c r="E101" s="98"/>
      <c r="F101" s="9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405"/>
      <c r="B102" s="1406"/>
      <c r="C102" s="19"/>
      <c r="D102" s="1388"/>
      <c r="E102" s="98"/>
      <c r="F102" s="9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398"/>
      <c r="B103" s="1399"/>
      <c r="C103" s="141"/>
      <c r="D103" s="1325" t="s">
        <v>753</v>
      </c>
      <c r="E103" s="98"/>
      <c r="F103" s="9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394"/>
      <c r="B104" s="1395"/>
      <c r="C104" s="18"/>
      <c r="D104" s="1387"/>
      <c r="E104" s="98"/>
      <c r="F104" s="9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394"/>
      <c r="B105" s="1395"/>
      <c r="C105" s="18"/>
      <c r="D105" s="1387"/>
      <c r="E105" s="98"/>
      <c r="F105" s="9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394"/>
      <c r="B106" s="1395"/>
      <c r="C106" s="18"/>
      <c r="D106" s="1387"/>
      <c r="E106" s="98"/>
      <c r="F106" s="9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394"/>
      <c r="B107" s="1395"/>
      <c r="C107" s="18"/>
      <c r="D107" s="1387"/>
      <c r="E107" s="98"/>
      <c r="F107" s="9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394"/>
      <c r="B108" s="1395"/>
      <c r="C108" s="18"/>
      <c r="D108" s="1387"/>
      <c r="E108" s="98"/>
      <c r="F108" s="9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394"/>
      <c r="B109" s="1395"/>
      <c r="C109" s="18"/>
      <c r="D109" s="1387"/>
      <c r="E109" s="98"/>
      <c r="F109" s="9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394"/>
      <c r="B110" s="1395"/>
      <c r="C110" s="18"/>
      <c r="D110" s="1387"/>
      <c r="E110" s="98"/>
      <c r="F110" s="9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1141"/>
      <c r="B111" s="1115"/>
      <c r="C111" s="18"/>
      <c r="D111" s="1387"/>
      <c r="E111" s="98"/>
      <c r="F111" s="9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403"/>
      <c r="B112" s="1125"/>
      <c r="C112" s="153"/>
      <c r="D112" s="1404"/>
      <c r="E112" s="98"/>
      <c r="F112" s="9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409" t="s">
        <v>12</v>
      </c>
      <c r="B113" s="1410"/>
      <c r="C113" s="176"/>
      <c r="D113" s="231" t="s">
        <v>754</v>
      </c>
      <c r="E113" s="99"/>
      <c r="F113" s="99"/>
      <c r="G113" s="169"/>
      <c r="H113" s="169"/>
      <c r="I113" s="169"/>
      <c r="J113" s="169"/>
      <c r="K113" s="169"/>
      <c r="L113" s="169"/>
      <c r="M113" s="169"/>
      <c r="N113" s="169"/>
      <c r="O113" s="169"/>
      <c r="P113" s="169"/>
      <c r="Q113" s="169"/>
      <c r="R113" s="169"/>
      <c r="S113" s="169"/>
      <c r="T113" s="169"/>
      <c r="U113" s="169"/>
      <c r="V113" s="169"/>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392" t="s">
        <v>13</v>
      </c>
      <c r="B114" s="1393"/>
      <c r="C114" s="1408"/>
      <c r="D114" s="1323" t="s">
        <v>755</v>
      </c>
      <c r="E114" s="99"/>
      <c r="F114" s="99"/>
      <c r="G114" s="169"/>
      <c r="H114" s="169"/>
      <c r="I114" s="169"/>
      <c r="J114" s="169"/>
      <c r="K114" s="169"/>
      <c r="L114" s="169"/>
      <c r="M114" s="169"/>
      <c r="N114" s="169"/>
      <c r="O114" s="169"/>
      <c r="P114" s="169"/>
      <c r="Q114" s="169"/>
      <c r="R114" s="169"/>
      <c r="S114" s="169"/>
      <c r="T114" s="169"/>
      <c r="U114" s="169"/>
      <c r="V114" s="169"/>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19" t="s">
        <v>14</v>
      </c>
      <c r="B115" s="620" t="s">
        <v>15</v>
      </c>
      <c r="C115" s="623" t="s">
        <v>16</v>
      </c>
      <c r="D115" s="1324"/>
      <c r="E115" s="99"/>
      <c r="F115" s="99"/>
      <c r="G115" s="169"/>
      <c r="H115" s="169"/>
      <c r="I115" s="169"/>
      <c r="J115" s="169"/>
      <c r="K115" s="169"/>
      <c r="L115" s="169"/>
      <c r="M115" s="169"/>
      <c r="N115" s="169"/>
      <c r="O115" s="169"/>
      <c r="P115" s="169"/>
      <c r="Q115" s="169"/>
      <c r="R115" s="169"/>
      <c r="S115" s="169"/>
      <c r="T115" s="169"/>
      <c r="U115" s="169"/>
      <c r="V115" s="169"/>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4"/>
      <c r="C116" s="83"/>
      <c r="D116" s="1324"/>
      <c r="E116" s="99"/>
      <c r="F116" s="99"/>
      <c r="G116" s="169"/>
      <c r="H116" s="169"/>
      <c r="I116" s="169"/>
      <c r="J116" s="169"/>
      <c r="K116" s="169"/>
      <c r="L116" s="169"/>
      <c r="M116" s="169"/>
      <c r="N116" s="169"/>
      <c r="O116" s="169"/>
      <c r="P116" s="169"/>
      <c r="Q116" s="169"/>
      <c r="R116" s="169"/>
      <c r="S116" s="169"/>
      <c r="T116" s="169"/>
      <c r="U116" s="169"/>
      <c r="V116" s="169"/>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4"/>
      <c r="B117" s="74"/>
      <c r="C117" s="83"/>
      <c r="D117" s="1324"/>
      <c r="E117" s="99"/>
      <c r="F117" s="99"/>
      <c r="G117" s="169"/>
      <c r="H117" s="169"/>
      <c r="I117" s="169"/>
      <c r="J117" s="169"/>
      <c r="K117" s="169"/>
      <c r="L117" s="169"/>
      <c r="M117" s="169"/>
      <c r="N117" s="169"/>
      <c r="O117" s="169"/>
      <c r="P117" s="169"/>
      <c r="Q117" s="169"/>
      <c r="R117" s="169"/>
      <c r="S117" s="169"/>
      <c r="T117" s="169"/>
      <c r="U117" s="169"/>
      <c r="V117" s="169"/>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4"/>
      <c r="B118" s="74"/>
      <c r="C118" s="83"/>
      <c r="D118" s="1324"/>
      <c r="E118" s="99"/>
      <c r="F118" s="99"/>
      <c r="G118" s="169"/>
      <c r="H118" s="169"/>
      <c r="I118" s="169"/>
      <c r="J118" s="169"/>
      <c r="K118" s="169"/>
      <c r="L118" s="169"/>
      <c r="M118" s="169"/>
      <c r="N118" s="169"/>
      <c r="O118" s="169"/>
      <c r="P118" s="169"/>
      <c r="Q118" s="169"/>
      <c r="R118" s="169"/>
      <c r="S118" s="169"/>
      <c r="T118" s="169"/>
      <c r="U118" s="169"/>
      <c r="V118" s="169"/>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4"/>
      <c r="B119" s="74"/>
      <c r="C119" s="83"/>
      <c r="D119" s="1324"/>
      <c r="E119" s="99"/>
      <c r="F119" s="99"/>
      <c r="G119" s="169"/>
      <c r="H119" s="169"/>
      <c r="I119" s="169"/>
      <c r="J119" s="169"/>
      <c r="K119" s="169"/>
      <c r="L119" s="169"/>
      <c r="M119" s="169"/>
      <c r="N119" s="169"/>
      <c r="O119" s="169"/>
      <c r="P119" s="169"/>
      <c r="Q119" s="169"/>
      <c r="R119" s="169"/>
      <c r="S119" s="169"/>
      <c r="T119" s="169"/>
      <c r="U119" s="169"/>
      <c r="V119" s="169"/>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5"/>
      <c r="B120" s="77"/>
      <c r="C120" s="84"/>
      <c r="D120" s="1407"/>
      <c r="E120" s="99"/>
      <c r="F120" s="99"/>
      <c r="G120" s="169"/>
      <c r="H120" s="169"/>
      <c r="I120" s="169"/>
      <c r="J120" s="169"/>
      <c r="K120" s="169"/>
      <c r="L120" s="169"/>
      <c r="M120" s="169"/>
      <c r="N120" s="169"/>
      <c r="O120" s="169"/>
      <c r="P120" s="169"/>
      <c r="Q120" s="169"/>
      <c r="R120" s="169"/>
      <c r="S120" s="169"/>
      <c r="T120" s="169"/>
      <c r="U120" s="169"/>
      <c r="V120" s="169"/>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1"/>
      <c r="B121" s="172"/>
      <c r="C121" s="177"/>
      <c r="D121" s="1089" t="s">
        <v>755</v>
      </c>
      <c r="E121" s="169"/>
      <c r="F121" s="169"/>
      <c r="G121" s="169"/>
      <c r="H121" s="169"/>
      <c r="I121" s="169"/>
      <c r="J121" s="169"/>
      <c r="K121" s="169"/>
      <c r="L121" s="169"/>
      <c r="M121" s="169"/>
      <c r="N121" s="169"/>
      <c r="O121" s="169"/>
      <c r="P121" s="169"/>
      <c r="Q121" s="169"/>
      <c r="R121" s="169"/>
      <c r="S121" s="169"/>
      <c r="T121" s="169"/>
      <c r="U121" s="169"/>
      <c r="V121" s="169"/>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3"/>
      <c r="B122" s="170"/>
      <c r="C122" s="178"/>
      <c r="D122" s="1090"/>
      <c r="E122" s="169"/>
      <c r="F122" s="169"/>
      <c r="G122" s="169"/>
      <c r="H122" s="169"/>
      <c r="I122" s="169"/>
      <c r="J122" s="169"/>
      <c r="K122" s="169"/>
      <c r="L122" s="169"/>
      <c r="M122" s="169"/>
      <c r="N122" s="169"/>
      <c r="O122" s="169"/>
      <c r="P122" s="169"/>
      <c r="Q122" s="169"/>
      <c r="R122" s="169"/>
      <c r="S122" s="169"/>
      <c r="T122" s="169"/>
      <c r="U122" s="169"/>
      <c r="V122" s="169"/>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3"/>
      <c r="B123" s="170"/>
      <c r="C123" s="178"/>
      <c r="D123" s="1090"/>
      <c r="E123" s="169"/>
      <c r="F123" s="169"/>
      <c r="G123" s="169"/>
      <c r="H123" s="169"/>
      <c r="I123" s="169"/>
      <c r="J123" s="169"/>
      <c r="K123" s="169"/>
      <c r="L123" s="169"/>
      <c r="M123" s="169"/>
      <c r="N123" s="169"/>
      <c r="O123" s="169"/>
      <c r="P123" s="169"/>
      <c r="Q123" s="169"/>
      <c r="R123" s="169"/>
      <c r="S123" s="169"/>
      <c r="T123" s="169"/>
      <c r="U123" s="169"/>
      <c r="V123" s="169"/>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3"/>
      <c r="B124" s="170"/>
      <c r="C124" s="178"/>
      <c r="D124" s="1090"/>
      <c r="E124" s="169"/>
      <c r="F124" s="169"/>
      <c r="G124" s="169"/>
      <c r="H124" s="169"/>
      <c r="I124" s="169"/>
      <c r="J124" s="169"/>
      <c r="K124" s="169"/>
      <c r="L124" s="169"/>
      <c r="M124" s="169"/>
      <c r="N124" s="169"/>
      <c r="O124" s="169"/>
      <c r="P124" s="169"/>
      <c r="Q124" s="169"/>
      <c r="R124" s="169"/>
      <c r="S124" s="169"/>
      <c r="T124" s="169"/>
      <c r="U124" s="169"/>
      <c r="V124" s="169"/>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3"/>
      <c r="B125" s="170"/>
      <c r="C125" s="178"/>
      <c r="D125" s="1090"/>
      <c r="E125" s="169"/>
      <c r="F125" s="169"/>
      <c r="G125" s="169"/>
      <c r="H125" s="169"/>
      <c r="I125" s="169"/>
      <c r="J125" s="169"/>
      <c r="K125" s="169"/>
      <c r="L125" s="169"/>
      <c r="M125" s="169"/>
      <c r="N125" s="169"/>
      <c r="O125" s="169"/>
      <c r="P125" s="169"/>
      <c r="Q125" s="169"/>
      <c r="R125" s="169"/>
      <c r="S125" s="169"/>
      <c r="T125" s="169"/>
      <c r="U125" s="169"/>
      <c r="V125" s="169"/>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3"/>
      <c r="B126" s="170"/>
      <c r="C126" s="178"/>
      <c r="D126" s="1090"/>
      <c r="E126" s="169"/>
      <c r="F126" s="169"/>
      <c r="G126" s="169"/>
      <c r="H126" s="169"/>
      <c r="I126" s="169"/>
      <c r="J126" s="169"/>
      <c r="K126" s="169"/>
      <c r="L126" s="169"/>
      <c r="M126" s="169"/>
      <c r="N126" s="169"/>
      <c r="O126" s="169"/>
      <c r="P126" s="169"/>
      <c r="Q126" s="169"/>
      <c r="R126" s="169"/>
      <c r="S126" s="169"/>
      <c r="T126" s="169"/>
      <c r="U126" s="169"/>
      <c r="V126" s="169"/>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3"/>
      <c r="B127" s="170"/>
      <c r="C127" s="178"/>
      <c r="D127" s="1090"/>
      <c r="E127" s="169"/>
      <c r="F127" s="169"/>
      <c r="G127" s="169"/>
      <c r="H127" s="169"/>
      <c r="I127" s="169"/>
      <c r="J127" s="169"/>
      <c r="K127" s="169"/>
      <c r="L127" s="169"/>
      <c r="M127" s="169"/>
      <c r="N127" s="169"/>
      <c r="O127" s="169"/>
      <c r="P127" s="169"/>
      <c r="Q127" s="169"/>
      <c r="R127" s="169"/>
      <c r="S127" s="169"/>
      <c r="T127" s="169"/>
      <c r="U127" s="169"/>
      <c r="V127" s="169"/>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3"/>
      <c r="B128" s="170"/>
      <c r="C128" s="178"/>
      <c r="D128" s="1090"/>
      <c r="E128" s="169"/>
      <c r="F128" s="169"/>
      <c r="G128" s="169"/>
      <c r="H128" s="169"/>
      <c r="I128" s="169"/>
      <c r="J128" s="169"/>
      <c r="K128" s="169"/>
      <c r="L128" s="169"/>
      <c r="M128" s="169"/>
      <c r="N128" s="169"/>
      <c r="O128" s="169"/>
      <c r="P128" s="169"/>
      <c r="Q128" s="169"/>
      <c r="R128" s="169"/>
      <c r="S128" s="169"/>
      <c r="T128" s="169"/>
      <c r="U128" s="169"/>
      <c r="V128" s="169"/>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3"/>
      <c r="B129" s="170"/>
      <c r="C129" s="178"/>
      <c r="D129" s="1090"/>
      <c r="E129" s="169"/>
      <c r="F129" s="169"/>
      <c r="G129" s="169"/>
      <c r="H129" s="169"/>
      <c r="I129" s="169"/>
      <c r="J129" s="169"/>
      <c r="K129" s="169"/>
      <c r="L129" s="169"/>
      <c r="M129" s="169"/>
      <c r="N129" s="169"/>
      <c r="O129" s="169"/>
      <c r="P129" s="169"/>
      <c r="Q129" s="169"/>
      <c r="R129" s="169"/>
      <c r="S129" s="169"/>
      <c r="T129" s="169"/>
      <c r="U129" s="169"/>
      <c r="V129" s="169"/>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4"/>
      <c r="B130" s="175"/>
      <c r="C130" s="179"/>
      <c r="D130" s="1091"/>
      <c r="E130" s="169"/>
      <c r="F130" s="169"/>
      <c r="G130" s="169"/>
      <c r="H130" s="169"/>
      <c r="I130" s="169"/>
      <c r="J130" s="169"/>
      <c r="K130" s="169"/>
      <c r="L130" s="169"/>
      <c r="M130" s="169"/>
      <c r="N130" s="169"/>
      <c r="O130" s="169"/>
      <c r="P130" s="169"/>
      <c r="Q130" s="169"/>
      <c r="R130" s="169"/>
      <c r="S130" s="169"/>
      <c r="T130" s="169"/>
      <c r="U130" s="169"/>
      <c r="V130" s="169"/>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05"/>
  <sheetViews>
    <sheetView zoomScale="70" zoomScaleNormal="70" workbookViewId="0">
      <selection activeCell="F67" sqref="F67"/>
    </sheetView>
  </sheetViews>
  <sheetFormatPr defaultRowHeight="14.4" outlineLevelRow="1"/>
  <cols>
    <col min="1" max="1" width="14.109375" customWidth="1"/>
    <col min="2" max="2" width="20.5546875" customWidth="1"/>
    <col min="3" max="3" width="14.21875" customWidth="1"/>
    <col min="4" max="4" width="20.6640625" customWidth="1"/>
    <col min="6" max="6" width="24.5546875" customWidth="1"/>
  </cols>
  <sheetData>
    <row r="1" spans="1:12" ht="21.75" customHeight="1">
      <c r="A1" s="1064" t="s">
        <v>722</v>
      </c>
      <c r="B1" s="1064"/>
      <c r="C1" s="1064"/>
      <c r="D1" s="302"/>
      <c r="E1" s="222"/>
    </row>
    <row r="2" spans="1:12" ht="15.75" customHeight="1">
      <c r="A2" s="1064" t="s">
        <v>23</v>
      </c>
      <c r="B2" s="1064"/>
      <c r="C2" s="1064"/>
      <c r="D2" s="302"/>
      <c r="E2" s="222"/>
    </row>
    <row r="3" spans="1:12" ht="43.8" customHeight="1" thickBot="1">
      <c r="A3" s="1417" t="s">
        <v>1048</v>
      </c>
      <c r="B3" s="1417"/>
      <c r="C3" s="1417"/>
      <c r="D3" s="1417"/>
    </row>
    <row r="4" spans="1:12">
      <c r="A4" s="1066" t="s">
        <v>225</v>
      </c>
      <c r="B4" s="1067"/>
      <c r="C4" s="1067"/>
      <c r="D4" s="1072" t="s">
        <v>1046</v>
      </c>
    </row>
    <row r="5" spans="1:12" ht="49.2" customHeight="1" thickBot="1">
      <c r="A5" s="1069"/>
      <c r="B5" s="1070"/>
      <c r="C5" s="1070"/>
      <c r="D5" s="1088"/>
    </row>
    <row r="6" spans="1:12" ht="41.4" customHeight="1" thickBot="1">
      <c r="A6" s="1017" t="s">
        <v>831</v>
      </c>
      <c r="B6" s="1018"/>
      <c r="C6" s="1019" t="s">
        <v>1302</v>
      </c>
      <c r="D6" s="315"/>
    </row>
    <row r="7" spans="1:12" ht="39" customHeight="1" thickBot="1">
      <c r="A7" s="1415" t="s">
        <v>221</v>
      </c>
      <c r="B7" s="1416"/>
      <c r="C7" s="786" t="s">
        <v>1070</v>
      </c>
      <c r="D7" s="1020" t="s">
        <v>756</v>
      </c>
      <c r="F7" s="684"/>
      <c r="G7" s="685"/>
      <c r="H7" s="685"/>
      <c r="I7" s="685"/>
      <c r="J7" s="685"/>
      <c r="K7" s="685"/>
      <c r="L7" s="685"/>
    </row>
    <row r="8" spans="1:12" ht="43.2" customHeight="1">
      <c r="A8" s="1418" t="s">
        <v>222</v>
      </c>
      <c r="B8" s="1419"/>
      <c r="C8" s="1419"/>
      <c r="D8" s="1420" t="s">
        <v>757</v>
      </c>
      <c r="F8" s="685"/>
      <c r="G8" s="685"/>
      <c r="H8" s="685"/>
      <c r="I8" s="685"/>
      <c r="J8" s="685"/>
      <c r="K8" s="685"/>
      <c r="L8" s="685"/>
    </row>
    <row r="9" spans="1:12" ht="28.8" customHeight="1" thickBot="1">
      <c r="A9" s="1423" t="s">
        <v>223</v>
      </c>
      <c r="B9" s="1424"/>
      <c r="C9" s="182" t="s">
        <v>169</v>
      </c>
      <c r="D9" s="1421"/>
      <c r="F9" s="940"/>
      <c r="G9" s="685"/>
      <c r="H9" s="685"/>
      <c r="I9" s="685"/>
      <c r="J9" s="685"/>
      <c r="K9" s="685"/>
      <c r="L9" s="685"/>
    </row>
    <row r="10" spans="1:12">
      <c r="A10" s="939">
        <v>1</v>
      </c>
      <c r="B10" s="938" t="s">
        <v>1123</v>
      </c>
      <c r="C10" s="757">
        <v>3710.3903599999999</v>
      </c>
      <c r="D10" s="1421"/>
      <c r="F10" s="686"/>
      <c r="G10" s="685"/>
      <c r="H10" s="685"/>
      <c r="I10" s="685"/>
      <c r="J10" s="685"/>
      <c r="K10" s="685"/>
      <c r="L10" s="685"/>
    </row>
    <row r="11" spans="1:12">
      <c r="A11" s="935">
        <v>2</v>
      </c>
      <c r="B11" s="934" t="s">
        <v>1124</v>
      </c>
      <c r="C11" s="758">
        <v>0.10058</v>
      </c>
      <c r="D11" s="1421"/>
      <c r="F11" s="686"/>
      <c r="G11" s="685"/>
      <c r="H11" s="685"/>
      <c r="I11" s="685"/>
      <c r="J11" s="685"/>
      <c r="K11" s="685"/>
      <c r="L11" s="685"/>
    </row>
    <row r="12" spans="1:12">
      <c r="A12" s="935">
        <v>3</v>
      </c>
      <c r="B12" s="934" t="s">
        <v>1125</v>
      </c>
      <c r="C12" s="758">
        <v>6232.97192</v>
      </c>
      <c r="D12" s="1421"/>
      <c r="F12" s="685"/>
      <c r="G12" s="685"/>
      <c r="H12" s="685"/>
      <c r="I12" s="685"/>
      <c r="J12" s="685"/>
      <c r="K12" s="685"/>
      <c r="L12" s="685"/>
    </row>
    <row r="13" spans="1:12">
      <c r="A13" s="935">
        <v>4</v>
      </c>
      <c r="B13" s="934" t="s">
        <v>1126</v>
      </c>
      <c r="C13" s="758">
        <v>26.12</v>
      </c>
      <c r="D13" s="1421"/>
      <c r="F13" s="685"/>
      <c r="G13" s="685"/>
      <c r="H13" s="685"/>
      <c r="I13" s="685"/>
      <c r="J13" s="685"/>
      <c r="K13" s="685"/>
      <c r="L13" s="685"/>
    </row>
    <row r="14" spans="1:12">
      <c r="A14" s="935">
        <v>5</v>
      </c>
      <c r="B14" s="934" t="s">
        <v>1127</v>
      </c>
      <c r="C14" s="758">
        <v>118103.3129324</v>
      </c>
      <c r="D14" s="1421"/>
      <c r="F14" s="686"/>
      <c r="G14" s="685"/>
      <c r="H14" s="685"/>
      <c r="I14" s="685"/>
      <c r="J14" s="685"/>
      <c r="K14" s="685"/>
      <c r="L14" s="685"/>
    </row>
    <row r="15" spans="1:12">
      <c r="A15" s="935">
        <v>6</v>
      </c>
      <c r="B15" s="934" t="s">
        <v>1128</v>
      </c>
      <c r="C15" s="758">
        <v>20753.855349999998</v>
      </c>
      <c r="D15" s="1421"/>
      <c r="F15" s="686"/>
      <c r="G15" s="685"/>
      <c r="H15" s="685"/>
      <c r="I15" s="685"/>
      <c r="J15" s="685"/>
      <c r="K15" s="685"/>
      <c r="L15" s="685"/>
    </row>
    <row r="16" spans="1:12">
      <c r="A16" s="935">
        <v>7</v>
      </c>
      <c r="B16" s="934" t="s">
        <v>1129</v>
      </c>
      <c r="C16" s="758">
        <v>72537.504902970002</v>
      </c>
      <c r="D16" s="1421"/>
      <c r="F16" s="686"/>
      <c r="G16" s="685"/>
      <c r="H16" s="685"/>
      <c r="I16" s="685"/>
      <c r="J16" s="685"/>
      <c r="K16" s="685"/>
      <c r="L16" s="685"/>
    </row>
    <row r="17" spans="1:12">
      <c r="A17" s="935">
        <v>8</v>
      </c>
      <c r="B17" s="934" t="s">
        <v>1130</v>
      </c>
      <c r="C17" s="758">
        <v>28.462398499999999</v>
      </c>
      <c r="D17" s="1421"/>
      <c r="F17" s="686"/>
      <c r="G17" s="685"/>
      <c r="H17" s="685"/>
      <c r="I17" s="685"/>
      <c r="J17" s="685"/>
      <c r="K17" s="685"/>
      <c r="L17" s="685"/>
    </row>
    <row r="18" spans="1:12">
      <c r="A18" s="935">
        <v>9</v>
      </c>
      <c r="B18" s="934" t="s">
        <v>1131</v>
      </c>
      <c r="C18" s="758">
        <v>36855.940874860149</v>
      </c>
      <c r="D18" s="1421"/>
      <c r="F18" s="685"/>
      <c r="G18" s="685"/>
      <c r="H18" s="685"/>
      <c r="I18" s="685"/>
      <c r="J18" s="685"/>
      <c r="K18" s="685"/>
      <c r="L18" s="685"/>
    </row>
    <row r="19" spans="1:12">
      <c r="A19" s="935">
        <v>10</v>
      </c>
      <c r="B19" s="934" t="s">
        <v>1132</v>
      </c>
      <c r="C19" s="758">
        <v>59484.593447190004</v>
      </c>
      <c r="D19" s="1421"/>
      <c r="F19" s="686"/>
      <c r="G19" s="685"/>
      <c r="H19" s="685"/>
      <c r="I19" s="685"/>
      <c r="J19" s="685"/>
      <c r="K19" s="685"/>
      <c r="L19" s="685"/>
    </row>
    <row r="20" spans="1:12">
      <c r="A20" s="935">
        <v>11</v>
      </c>
      <c r="B20" s="934" t="s">
        <v>1133</v>
      </c>
      <c r="C20" s="758">
        <v>156.2763865</v>
      </c>
      <c r="D20" s="1421"/>
      <c r="F20" s="685"/>
      <c r="G20" s="685"/>
      <c r="H20" s="685"/>
      <c r="I20" s="685"/>
      <c r="J20" s="685"/>
      <c r="K20" s="685"/>
      <c r="L20" s="685"/>
    </row>
    <row r="21" spans="1:12">
      <c r="A21" s="935">
        <v>12</v>
      </c>
      <c r="B21" s="934" t="s">
        <v>1134</v>
      </c>
      <c r="C21" s="758">
        <v>1097833.45173155</v>
      </c>
      <c r="D21" s="1421"/>
      <c r="F21" s="685"/>
      <c r="G21" s="685"/>
      <c r="H21" s="685"/>
      <c r="I21" s="685"/>
      <c r="J21" s="685"/>
      <c r="K21" s="685"/>
      <c r="L21" s="685"/>
    </row>
    <row r="22" spans="1:12">
      <c r="A22" s="935">
        <v>13</v>
      </c>
      <c r="B22" s="934" t="s">
        <v>1312</v>
      </c>
      <c r="C22" s="758">
        <v>0.33918218999999999</v>
      </c>
      <c r="D22" s="1421"/>
      <c r="F22" s="686"/>
      <c r="G22" s="685"/>
      <c r="H22" s="685"/>
      <c r="I22" s="685"/>
      <c r="J22" s="685"/>
      <c r="K22" s="685"/>
      <c r="L22" s="685"/>
    </row>
    <row r="23" spans="1:12">
      <c r="A23" s="935">
        <v>14</v>
      </c>
      <c r="B23" s="934" t="s">
        <v>1135</v>
      </c>
      <c r="C23" s="758">
        <v>8847.5932100000009</v>
      </c>
      <c r="D23" s="1421"/>
    </row>
    <row r="24" spans="1:12">
      <c r="A24" s="935">
        <v>15</v>
      </c>
      <c r="B24" s="934" t="s">
        <v>1137</v>
      </c>
      <c r="C24" s="758">
        <v>3180.10844</v>
      </c>
      <c r="D24" s="1421"/>
      <c r="F24" s="687"/>
    </row>
    <row r="25" spans="1:12">
      <c r="A25" s="935">
        <v>16</v>
      </c>
      <c r="B25" s="934" t="s">
        <v>1138</v>
      </c>
      <c r="C25" s="758">
        <v>1E-3</v>
      </c>
      <c r="D25" s="1421"/>
    </row>
    <row r="26" spans="1:12">
      <c r="A26" s="935">
        <v>17</v>
      </c>
      <c r="B26" s="934" t="s">
        <v>1139</v>
      </c>
      <c r="C26" s="758">
        <v>27026.299668260002</v>
      </c>
      <c r="D26" s="1421"/>
    </row>
    <row r="27" spans="1:12">
      <c r="A27" s="935">
        <v>18</v>
      </c>
      <c r="B27" s="934" t="s">
        <v>1140</v>
      </c>
      <c r="C27" s="758">
        <v>641551793.48885298</v>
      </c>
      <c r="D27" s="1421"/>
    </row>
    <row r="28" spans="1:12">
      <c r="A28" s="935">
        <v>19</v>
      </c>
      <c r="B28" s="934" t="s">
        <v>1141</v>
      </c>
      <c r="C28" s="758">
        <v>1740738.9927858</v>
      </c>
      <c r="D28" s="1421"/>
    </row>
    <row r="29" spans="1:12">
      <c r="A29" s="935">
        <v>20</v>
      </c>
      <c r="B29" s="934" t="s">
        <v>1142</v>
      </c>
      <c r="C29" s="758">
        <v>715.55270271999996</v>
      </c>
      <c r="D29" s="1421"/>
    </row>
    <row r="30" spans="1:12">
      <c r="A30" s="935">
        <v>21</v>
      </c>
      <c r="B30" s="934" t="s">
        <v>1143</v>
      </c>
      <c r="C30" s="758">
        <v>1.44355375</v>
      </c>
      <c r="D30" s="1421"/>
    </row>
    <row r="31" spans="1:12">
      <c r="A31" s="935">
        <v>22</v>
      </c>
      <c r="B31" s="934" t="s">
        <v>1144</v>
      </c>
      <c r="C31" s="758">
        <v>1983.6884054999998</v>
      </c>
      <c r="D31" s="1421"/>
    </row>
    <row r="32" spans="1:12">
      <c r="A32" s="935">
        <v>23</v>
      </c>
      <c r="B32" s="934" t="s">
        <v>1145</v>
      </c>
      <c r="C32" s="758">
        <v>63.222079999999998</v>
      </c>
      <c r="D32" s="1421"/>
    </row>
    <row r="33" spans="1:4">
      <c r="A33" s="935">
        <v>24</v>
      </c>
      <c r="B33" s="934" t="s">
        <v>1146</v>
      </c>
      <c r="C33" s="758">
        <v>290028.60299208004</v>
      </c>
      <c r="D33" s="1421"/>
    </row>
    <row r="34" spans="1:4">
      <c r="A34" s="935">
        <v>25</v>
      </c>
      <c r="B34" s="934" t="s">
        <v>1147</v>
      </c>
      <c r="C34" s="758">
        <v>9.0521129999999985</v>
      </c>
      <c r="D34" s="1421"/>
    </row>
    <row r="35" spans="1:4">
      <c r="A35" s="935">
        <v>26</v>
      </c>
      <c r="B35" s="934" t="s">
        <v>1148</v>
      </c>
      <c r="C35" s="758">
        <v>171991.67452620598</v>
      </c>
      <c r="D35" s="1421"/>
    </row>
    <row r="36" spans="1:4">
      <c r="A36" s="935">
        <v>27</v>
      </c>
      <c r="B36" s="934" t="s">
        <v>1149</v>
      </c>
      <c r="C36" s="758">
        <v>2355542.7371545038</v>
      </c>
      <c r="D36" s="1421"/>
    </row>
    <row r="37" spans="1:4">
      <c r="A37" s="935">
        <v>28</v>
      </c>
      <c r="B37" s="934" t="s">
        <v>1150</v>
      </c>
      <c r="C37" s="758">
        <v>85.621289090000005</v>
      </c>
      <c r="D37" s="1421"/>
    </row>
    <row r="38" spans="1:4">
      <c r="A38" s="935">
        <v>29</v>
      </c>
      <c r="B38" s="934" t="s">
        <v>1151</v>
      </c>
      <c r="C38" s="758">
        <v>45150.346057499999</v>
      </c>
      <c r="D38" s="1421"/>
    </row>
    <row r="39" spans="1:4">
      <c r="A39" s="935">
        <v>30</v>
      </c>
      <c r="B39" s="934" t="s">
        <v>1152</v>
      </c>
      <c r="C39" s="758">
        <v>474703.99352174095</v>
      </c>
      <c r="D39" s="1421"/>
    </row>
    <row r="40" spans="1:4">
      <c r="A40" s="937">
        <v>31</v>
      </c>
      <c r="B40" s="936" t="s">
        <v>1136</v>
      </c>
      <c r="C40" s="759">
        <v>477916.26732551004</v>
      </c>
      <c r="D40" s="1421"/>
    </row>
    <row r="41" spans="1:4">
      <c r="A41" s="937">
        <v>32</v>
      </c>
      <c r="B41" s="936" t="s">
        <v>1153</v>
      </c>
      <c r="C41" s="759">
        <v>296670.10574000003</v>
      </c>
      <c r="D41" s="1421"/>
    </row>
    <row r="42" spans="1:4">
      <c r="A42" s="935">
        <v>33</v>
      </c>
      <c r="B42" s="934" t="s">
        <v>1154</v>
      </c>
      <c r="C42" s="758">
        <v>10930.75354032</v>
      </c>
      <c r="D42" s="1421"/>
    </row>
    <row r="43" spans="1:4">
      <c r="A43" s="935">
        <v>34</v>
      </c>
      <c r="B43" s="934" t="s">
        <v>1155</v>
      </c>
      <c r="C43" s="758">
        <v>7.78634176</v>
      </c>
      <c r="D43" s="1421"/>
    </row>
    <row r="44" spans="1:4">
      <c r="A44" s="935">
        <v>35</v>
      </c>
      <c r="B44" s="934" t="s">
        <v>1311</v>
      </c>
      <c r="C44" s="758">
        <v>0.93859544000000006</v>
      </c>
      <c r="D44" s="1421"/>
    </row>
    <row r="45" spans="1:4">
      <c r="A45" s="935">
        <v>36</v>
      </c>
      <c r="B45" s="934" t="s">
        <v>1156</v>
      </c>
      <c r="C45" s="758">
        <v>1.15768</v>
      </c>
      <c r="D45" s="1421"/>
    </row>
    <row r="46" spans="1:4">
      <c r="A46" s="935">
        <v>37</v>
      </c>
      <c r="B46" s="934" t="s">
        <v>1157</v>
      </c>
      <c r="C46" s="758">
        <v>4628799.22905993</v>
      </c>
      <c r="D46" s="1421"/>
    </row>
    <row r="47" spans="1:4">
      <c r="A47" s="935">
        <v>38</v>
      </c>
      <c r="B47" s="934" t="s">
        <v>1158</v>
      </c>
      <c r="C47" s="758">
        <v>1.0880999999999998</v>
      </c>
      <c r="D47" s="1421"/>
    </row>
    <row r="48" spans="1:4">
      <c r="A48" s="935">
        <v>39</v>
      </c>
      <c r="B48" s="934" t="s">
        <v>1159</v>
      </c>
      <c r="C48" s="758">
        <v>26615.030209500001</v>
      </c>
      <c r="D48" s="1421"/>
    </row>
    <row r="49" spans="1:4">
      <c r="A49" s="935">
        <v>40</v>
      </c>
      <c r="B49" s="934" t="s">
        <v>1160</v>
      </c>
      <c r="C49" s="758">
        <v>1.2705770000000001</v>
      </c>
      <c r="D49" s="1421"/>
    </row>
    <row r="50" spans="1:4">
      <c r="A50" s="935">
        <v>41</v>
      </c>
      <c r="B50" s="934" t="s">
        <v>1310</v>
      </c>
      <c r="C50" s="758">
        <v>6.7700000000000008E-3</v>
      </c>
      <c r="D50" s="1421"/>
    </row>
    <row r="51" spans="1:4">
      <c r="A51" s="935">
        <v>42</v>
      </c>
      <c r="B51" s="934" t="s">
        <v>1309</v>
      </c>
      <c r="C51" s="758">
        <v>0.24109401</v>
      </c>
      <c r="D51" s="1421"/>
    </row>
    <row r="52" spans="1:4">
      <c r="A52" s="935">
        <v>43</v>
      </c>
      <c r="B52" s="934" t="s">
        <v>1161</v>
      </c>
      <c r="C52" s="758">
        <v>1.987735</v>
      </c>
      <c r="D52" s="1421"/>
    </row>
    <row r="53" spans="1:4">
      <c r="A53" s="935">
        <v>44</v>
      </c>
      <c r="B53" s="934" t="s">
        <v>1162</v>
      </c>
      <c r="C53" s="758">
        <v>3821.9278677299999</v>
      </c>
      <c r="D53" s="1421"/>
    </row>
    <row r="54" spans="1:4">
      <c r="A54" s="935">
        <v>45</v>
      </c>
      <c r="B54" s="934" t="s">
        <v>1163</v>
      </c>
      <c r="C54" s="758">
        <v>1213.4914427199999</v>
      </c>
      <c r="D54" s="1421"/>
    </row>
    <row r="55" spans="1:4">
      <c r="A55" s="935">
        <v>46</v>
      </c>
      <c r="B55" s="934" t="s">
        <v>1164</v>
      </c>
      <c r="C55" s="758">
        <v>2042770.63238851</v>
      </c>
      <c r="D55" s="1421"/>
    </row>
    <row r="56" spans="1:4">
      <c r="A56" s="935">
        <v>47</v>
      </c>
      <c r="B56" s="934" t="s">
        <v>1165</v>
      </c>
      <c r="C56" s="758">
        <v>15293.94831075</v>
      </c>
      <c r="D56" s="1421"/>
    </row>
    <row r="57" spans="1:4">
      <c r="A57" s="935">
        <v>48</v>
      </c>
      <c r="B57" s="934" t="s">
        <v>1166</v>
      </c>
      <c r="C57" s="758">
        <v>2.4783452499999998</v>
      </c>
      <c r="D57" s="1421"/>
    </row>
    <row r="58" spans="1:4">
      <c r="A58" s="935">
        <v>49</v>
      </c>
      <c r="B58" s="934" t="s">
        <v>1167</v>
      </c>
      <c r="C58" s="758">
        <v>326.74290000000002</v>
      </c>
      <c r="D58" s="1421"/>
    </row>
    <row r="59" spans="1:4">
      <c r="A59" s="935">
        <v>50</v>
      </c>
      <c r="B59" s="934" t="s">
        <v>1168</v>
      </c>
      <c r="C59" s="758">
        <v>9094.3384337000007</v>
      </c>
      <c r="D59" s="1421"/>
    </row>
    <row r="60" spans="1:4">
      <c r="A60" s="935">
        <v>51</v>
      </c>
      <c r="B60" s="934" t="s">
        <v>1169</v>
      </c>
      <c r="C60" s="758">
        <v>615.31164850000005</v>
      </c>
      <c r="D60" s="1421"/>
    </row>
    <row r="61" spans="1:4">
      <c r="A61" s="935">
        <v>52</v>
      </c>
      <c r="B61" s="934" t="s">
        <v>1170</v>
      </c>
      <c r="C61" s="758">
        <v>287025.92075874697</v>
      </c>
      <c r="D61" s="1421"/>
    </row>
    <row r="62" spans="1:4">
      <c r="A62" s="935">
        <v>53</v>
      </c>
      <c r="B62" s="934" t="s">
        <v>1171</v>
      </c>
      <c r="C62" s="758">
        <v>6.7699999999999996E-2</v>
      </c>
      <c r="D62" s="1421"/>
    </row>
    <row r="63" spans="1:4">
      <c r="A63" s="935">
        <v>54</v>
      </c>
      <c r="B63" s="934" t="s">
        <v>1173</v>
      </c>
      <c r="C63" s="758">
        <v>1.0616700000000001</v>
      </c>
      <c r="D63" s="1421"/>
    </row>
    <row r="64" spans="1:4">
      <c r="A64" s="935">
        <v>55</v>
      </c>
      <c r="B64" s="934" t="s">
        <v>1174</v>
      </c>
      <c r="C64" s="758">
        <v>4084138.754195896</v>
      </c>
      <c r="D64" s="1421"/>
    </row>
    <row r="65" spans="1:4">
      <c r="A65" s="935">
        <v>56</v>
      </c>
      <c r="B65" s="934" t="s">
        <v>1175</v>
      </c>
      <c r="C65" s="758">
        <v>3702.1950350399998</v>
      </c>
      <c r="D65" s="1421"/>
    </row>
    <row r="66" spans="1:4">
      <c r="A66" s="935">
        <v>57</v>
      </c>
      <c r="B66" s="934" t="s">
        <v>1176</v>
      </c>
      <c r="C66" s="758">
        <v>1.84802775</v>
      </c>
      <c r="D66" s="1421"/>
    </row>
    <row r="67" spans="1:4">
      <c r="A67" s="935">
        <v>58</v>
      </c>
      <c r="B67" s="934" t="s">
        <v>1177</v>
      </c>
      <c r="C67" s="758">
        <v>8096.7653997500001</v>
      </c>
      <c r="D67" s="1421"/>
    </row>
    <row r="68" spans="1:4">
      <c r="A68" s="935">
        <v>59</v>
      </c>
      <c r="B68" s="934" t="s">
        <v>1178</v>
      </c>
      <c r="C68" s="758">
        <v>0.83499405999999998</v>
      </c>
      <c r="D68" s="1421"/>
    </row>
    <row r="69" spans="1:4">
      <c r="A69" s="935">
        <v>60</v>
      </c>
      <c r="B69" s="934" t="s">
        <v>1179</v>
      </c>
      <c r="C69" s="758">
        <v>205054.19175369199</v>
      </c>
      <c r="D69" s="1421"/>
    </row>
    <row r="70" spans="1:4">
      <c r="A70" s="935">
        <v>61</v>
      </c>
      <c r="B70" s="934" t="s">
        <v>1180</v>
      </c>
      <c r="C70" s="758">
        <v>1840.0650449999998</v>
      </c>
      <c r="D70" s="1421"/>
    </row>
    <row r="71" spans="1:4">
      <c r="A71" s="935">
        <v>62</v>
      </c>
      <c r="B71" s="934" t="s">
        <v>1181</v>
      </c>
      <c r="C71" s="758">
        <v>835188.74188345007</v>
      </c>
      <c r="D71" s="1421"/>
    </row>
    <row r="72" spans="1:4">
      <c r="A72" s="935">
        <v>63</v>
      </c>
      <c r="B72" s="934" t="s">
        <v>1182</v>
      </c>
      <c r="C72" s="758">
        <v>76532.535679999986</v>
      </c>
      <c r="D72" s="1421"/>
    </row>
    <row r="73" spans="1:4">
      <c r="A73" s="935">
        <v>64</v>
      </c>
      <c r="B73" s="934" t="s">
        <v>1183</v>
      </c>
      <c r="C73" s="758">
        <v>430720.24047660001</v>
      </c>
      <c r="D73" s="1421"/>
    </row>
    <row r="74" spans="1:4">
      <c r="A74" s="935">
        <v>65</v>
      </c>
      <c r="B74" s="934" t="s">
        <v>1184</v>
      </c>
      <c r="C74" s="758">
        <v>0.83508000000000004</v>
      </c>
      <c r="D74" s="1421"/>
    </row>
    <row r="75" spans="1:4">
      <c r="A75" s="935">
        <v>66</v>
      </c>
      <c r="B75" s="934" t="s">
        <v>1185</v>
      </c>
      <c r="C75" s="758">
        <v>0.71525050999999995</v>
      </c>
      <c r="D75" s="1421"/>
    </row>
    <row r="76" spans="1:4">
      <c r="A76" s="935">
        <v>67</v>
      </c>
      <c r="B76" s="934" t="s">
        <v>1308</v>
      </c>
      <c r="C76" s="758">
        <v>0.34762999999999999</v>
      </c>
      <c r="D76" s="1421"/>
    </row>
    <row r="77" spans="1:4">
      <c r="A77" s="935">
        <v>68</v>
      </c>
      <c r="B77" s="934" t="s">
        <v>1186</v>
      </c>
      <c r="C77" s="758">
        <v>5039.3409438099998</v>
      </c>
      <c r="D77" s="1421"/>
    </row>
    <row r="78" spans="1:4">
      <c r="A78" s="935">
        <v>69</v>
      </c>
      <c r="B78" s="934" t="s">
        <v>1187</v>
      </c>
      <c r="C78" s="758">
        <v>7815.7004100000004</v>
      </c>
      <c r="D78" s="1421"/>
    </row>
    <row r="79" spans="1:4">
      <c r="A79" s="935">
        <v>70</v>
      </c>
      <c r="B79" s="934" t="s">
        <v>1188</v>
      </c>
      <c r="C79" s="758">
        <v>53.722832499999996</v>
      </c>
      <c r="D79" s="1421"/>
    </row>
    <row r="80" spans="1:4">
      <c r="A80" s="935">
        <v>71</v>
      </c>
      <c r="B80" s="934" t="s">
        <v>1189</v>
      </c>
      <c r="C80" s="758">
        <v>5533026.5316824196</v>
      </c>
      <c r="D80" s="1421"/>
    </row>
    <row r="81" spans="1:4">
      <c r="A81" s="935">
        <v>72</v>
      </c>
      <c r="B81" s="934" t="s">
        <v>1307</v>
      </c>
      <c r="C81" s="758">
        <v>1576.32125</v>
      </c>
      <c r="D81" s="1421"/>
    </row>
    <row r="82" spans="1:4">
      <c r="A82" s="935">
        <v>73</v>
      </c>
      <c r="B82" s="934" t="s">
        <v>1190</v>
      </c>
      <c r="C82" s="758">
        <v>7.0805500000000007E-2</v>
      </c>
      <c r="D82" s="1421"/>
    </row>
    <row r="83" spans="1:4">
      <c r="A83" s="935">
        <v>74</v>
      </c>
      <c r="B83" s="934" t="s">
        <v>1191</v>
      </c>
      <c r="C83" s="758">
        <v>14.927479999999999</v>
      </c>
      <c r="D83" s="1421"/>
    </row>
    <row r="84" spans="1:4">
      <c r="A84" s="935">
        <v>75</v>
      </c>
      <c r="B84" s="934" t="s">
        <v>1192</v>
      </c>
      <c r="C84" s="758">
        <v>99886.615832809999</v>
      </c>
      <c r="D84" s="1421"/>
    </row>
    <row r="85" spans="1:4">
      <c r="A85" s="935">
        <v>76</v>
      </c>
      <c r="B85" s="934" t="s">
        <v>1193</v>
      </c>
      <c r="C85" s="758">
        <v>20802.031369740002</v>
      </c>
      <c r="D85" s="1421"/>
    </row>
    <row r="86" spans="1:4">
      <c r="A86" s="935">
        <v>77</v>
      </c>
      <c r="B86" s="934" t="s">
        <v>1194</v>
      </c>
      <c r="C86" s="758">
        <v>932576.39598924597</v>
      </c>
      <c r="D86" s="1421"/>
    </row>
    <row r="87" spans="1:4">
      <c r="A87" s="935">
        <v>78</v>
      </c>
      <c r="B87" s="934" t="s">
        <v>1195</v>
      </c>
      <c r="C87" s="758">
        <v>124.61579363</v>
      </c>
      <c r="D87" s="1421"/>
    </row>
    <row r="88" spans="1:4">
      <c r="A88" s="935">
        <v>79</v>
      </c>
      <c r="B88" s="934" t="s">
        <v>1306</v>
      </c>
      <c r="C88" s="758">
        <v>0.24109401</v>
      </c>
      <c r="D88" s="1421"/>
    </row>
    <row r="89" spans="1:4">
      <c r="A89" s="935">
        <v>80</v>
      </c>
      <c r="B89" s="934" t="s">
        <v>1196</v>
      </c>
      <c r="C89" s="758">
        <v>0.13233004000000001</v>
      </c>
      <c r="D89" s="1421"/>
    </row>
    <row r="90" spans="1:4">
      <c r="A90" s="935">
        <v>81</v>
      </c>
      <c r="B90" s="934" t="s">
        <v>1197</v>
      </c>
      <c r="C90" s="758">
        <v>22.126751720000001</v>
      </c>
      <c r="D90" s="1421"/>
    </row>
    <row r="91" spans="1:4">
      <c r="A91" s="1425"/>
      <c r="B91" s="1426"/>
      <c r="C91" s="180"/>
      <c r="D91" s="1421"/>
    </row>
    <row r="92" spans="1:4">
      <c r="A92" s="1425"/>
      <c r="B92" s="1426"/>
      <c r="C92" s="180"/>
      <c r="D92" s="1421"/>
    </row>
    <row r="93" spans="1:4">
      <c r="A93" s="1425"/>
      <c r="B93" s="1426"/>
      <c r="C93" s="180"/>
      <c r="D93" s="1421"/>
    </row>
    <row r="94" spans="1:4">
      <c r="A94" s="1425"/>
      <c r="B94" s="1426"/>
      <c r="C94" s="180"/>
      <c r="D94" s="1421"/>
    </row>
    <row r="95" spans="1:4" ht="15" thickBot="1">
      <c r="A95" s="1427"/>
      <c r="B95" s="1428"/>
      <c r="C95" s="181"/>
      <c r="D95" s="1422"/>
    </row>
    <row r="96" spans="1:4" hidden="1" outlineLevel="1">
      <c r="A96" s="1430"/>
      <c r="B96" s="1228"/>
      <c r="C96" s="183"/>
      <c r="D96" s="1420" t="s">
        <v>757</v>
      </c>
    </row>
    <row r="97" spans="1:4" hidden="1" outlineLevel="1">
      <c r="A97" s="1425"/>
      <c r="B97" s="1426"/>
      <c r="C97" s="180"/>
      <c r="D97" s="1421"/>
    </row>
    <row r="98" spans="1:4" hidden="1" outlineLevel="1">
      <c r="A98" s="1425"/>
      <c r="B98" s="1426"/>
      <c r="C98" s="180"/>
      <c r="D98" s="1421"/>
    </row>
    <row r="99" spans="1:4" hidden="1" outlineLevel="1">
      <c r="A99" s="1425"/>
      <c r="B99" s="1426"/>
      <c r="C99" s="9"/>
      <c r="D99" s="1421"/>
    </row>
    <row r="100" spans="1:4" hidden="1" outlineLevel="1">
      <c r="A100" s="1425"/>
      <c r="B100" s="1426"/>
      <c r="C100" s="9"/>
      <c r="D100" s="1421"/>
    </row>
    <row r="101" spans="1:4" hidden="1" outlineLevel="1">
      <c r="A101" s="1425"/>
      <c r="B101" s="1426"/>
      <c r="C101" s="9"/>
      <c r="D101" s="1421"/>
    </row>
    <row r="102" spans="1:4" hidden="1" outlineLevel="1">
      <c r="A102" s="1425"/>
      <c r="B102" s="1426"/>
      <c r="C102" s="9"/>
      <c r="D102" s="1421"/>
    </row>
    <row r="103" spans="1:4" hidden="1" outlineLevel="1">
      <c r="A103" s="1425"/>
      <c r="B103" s="1426"/>
      <c r="C103" s="9"/>
      <c r="D103" s="1421"/>
    </row>
    <row r="104" spans="1:4" ht="15" hidden="1" outlineLevel="1" thickBot="1">
      <c r="A104" s="1427"/>
      <c r="B104" s="1428"/>
      <c r="C104" s="105"/>
      <c r="D104" s="1422"/>
    </row>
    <row r="105" spans="1:4" collapsed="1">
      <c r="A105" s="1429"/>
      <c r="B105" s="1429"/>
    </row>
  </sheetData>
  <mergeCells count="25">
    <mergeCell ref="A105:B105"/>
    <mergeCell ref="A96:B96"/>
    <mergeCell ref="D96:D104"/>
    <mergeCell ref="A97:B97"/>
    <mergeCell ref="A98:B98"/>
    <mergeCell ref="A99:B99"/>
    <mergeCell ref="A100:B100"/>
    <mergeCell ref="A101:B101"/>
    <mergeCell ref="A102:B102"/>
    <mergeCell ref="A103:B103"/>
    <mergeCell ref="A104:B104"/>
    <mergeCell ref="A8:C8"/>
    <mergeCell ref="D8:D95"/>
    <mergeCell ref="A9:B9"/>
    <mergeCell ref="A91:B91"/>
    <mergeCell ref="A92:B92"/>
    <mergeCell ref="A93:B93"/>
    <mergeCell ref="A94:B94"/>
    <mergeCell ref="A95:B95"/>
    <mergeCell ref="A7:B7"/>
    <mergeCell ref="A1:C1"/>
    <mergeCell ref="A2:C2"/>
    <mergeCell ref="A3:D3"/>
    <mergeCell ref="A4:C5"/>
    <mergeCell ref="D4:D5"/>
  </mergeCells>
  <pageMargins left="0.70866141732283472" right="0.70866141732283472" top="0.78740157480314965" bottom="0.78740157480314965" header="0.31496062992125984" footer="0.31496062992125984"/>
  <pageSetup paperSize="9" scale="70"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71"/>
  <sheetViews>
    <sheetView zoomScale="80" zoomScaleNormal="80" workbookViewId="0">
      <selection activeCell="H49" sqref="H49"/>
    </sheetView>
  </sheetViews>
  <sheetFormatPr defaultRowHeight="14.4" outlineLevelRow="1"/>
  <cols>
    <col min="1" max="1" width="20.77734375" customWidth="1"/>
    <col min="2" max="2" width="45.88671875" customWidth="1"/>
    <col min="3" max="3" width="15.5546875" customWidth="1"/>
    <col min="4" max="4" width="37" customWidth="1"/>
    <col min="5" max="5" width="15.77734375" customWidth="1"/>
    <col min="6" max="6" width="20.44140625" customWidth="1"/>
    <col min="7" max="7" width="16.77734375" customWidth="1"/>
    <col min="8" max="8" width="50.5546875" customWidth="1"/>
    <col min="9" max="9" width="22.21875" customWidth="1"/>
    <col min="10" max="10" width="18.21875" customWidth="1"/>
  </cols>
  <sheetData>
    <row r="1" spans="1:8">
      <c r="A1" s="1064" t="s">
        <v>723</v>
      </c>
      <c r="B1" s="1064"/>
      <c r="C1" s="1064"/>
      <c r="D1" s="1064"/>
      <c r="E1" s="1064"/>
      <c r="F1" s="1064"/>
      <c r="G1" s="302"/>
      <c r="H1" s="222"/>
    </row>
    <row r="2" spans="1:8">
      <c r="A2" s="1064" t="s">
        <v>241</v>
      </c>
      <c r="B2" s="1064"/>
      <c r="C2" s="1064"/>
      <c r="D2" s="1064"/>
      <c r="E2" s="1064"/>
      <c r="F2" s="1064"/>
      <c r="G2" s="302"/>
      <c r="H2" s="222"/>
    </row>
    <row r="3" spans="1:8" ht="24" customHeight="1" thickBot="1">
      <c r="A3" s="1445" t="s">
        <v>1053</v>
      </c>
      <c r="B3" s="1445"/>
      <c r="C3" s="1445"/>
      <c r="D3" s="1445"/>
      <c r="E3" s="1445"/>
      <c r="F3" s="1445"/>
      <c r="G3" s="1445"/>
    </row>
    <row r="4" spans="1:8" ht="15" customHeight="1">
      <c r="A4" s="1066" t="s">
        <v>224</v>
      </c>
      <c r="B4" s="1067"/>
      <c r="C4" s="1067"/>
      <c r="D4" s="1067"/>
      <c r="E4" s="1067"/>
      <c r="F4" s="1068"/>
      <c r="G4" s="1072" t="s">
        <v>1046</v>
      </c>
    </row>
    <row r="5" spans="1:8" ht="15" thickBot="1">
      <c r="A5" s="1069"/>
      <c r="B5" s="1070"/>
      <c r="C5" s="1070"/>
      <c r="D5" s="1070"/>
      <c r="E5" s="1070"/>
      <c r="F5" s="1071"/>
      <c r="G5" s="1073"/>
    </row>
    <row r="6" spans="1:8" ht="21.75" customHeight="1" thickBot="1">
      <c r="A6" s="1446" t="s">
        <v>832</v>
      </c>
      <c r="B6" s="1447"/>
      <c r="C6" s="907"/>
      <c r="D6" s="907"/>
      <c r="E6" s="907"/>
      <c r="F6" s="311" t="s">
        <v>1302</v>
      </c>
      <c r="G6" s="324"/>
    </row>
    <row r="7" spans="1:8" s="688" customFormat="1" ht="18.75" customHeight="1">
      <c r="A7" s="1448" t="s">
        <v>701</v>
      </c>
      <c r="B7" s="1449"/>
      <c r="C7" s="1449"/>
      <c r="D7" s="1449"/>
      <c r="E7" s="1449"/>
      <c r="F7" s="1450"/>
      <c r="G7" s="1431" t="s">
        <v>758</v>
      </c>
    </row>
    <row r="8" spans="1:8" s="688" customFormat="1" ht="28.5" customHeight="1">
      <c r="A8" s="1434" t="s">
        <v>1198</v>
      </c>
      <c r="B8" s="1435"/>
      <c r="C8" s="1435"/>
      <c r="D8" s="1435"/>
      <c r="E8" s="1435"/>
      <c r="F8" s="1436"/>
      <c r="G8" s="1432"/>
    </row>
    <row r="9" spans="1:8" s="688" customFormat="1" ht="18" customHeight="1">
      <c r="A9" s="1437" t="s">
        <v>702</v>
      </c>
      <c r="B9" s="1438"/>
      <c r="C9" s="1438"/>
      <c r="D9" s="1438"/>
      <c r="E9" s="1438"/>
      <c r="F9" s="1439"/>
      <c r="G9" s="1432"/>
    </row>
    <row r="10" spans="1:8" s="688" customFormat="1" ht="88.2" customHeight="1" thickBot="1">
      <c r="A10" s="1440" t="s">
        <v>1263</v>
      </c>
      <c r="B10" s="1441"/>
      <c r="C10" s="1441"/>
      <c r="D10" s="1441"/>
      <c r="E10" s="1441"/>
      <c r="F10" s="1442"/>
      <c r="G10" s="1433"/>
    </row>
    <row r="11" spans="1:8" s="688" customFormat="1" ht="26.25" customHeight="1">
      <c r="A11" s="1448" t="s">
        <v>703</v>
      </c>
      <c r="B11" s="1449"/>
      <c r="C11" s="1449"/>
      <c r="D11" s="1449"/>
      <c r="E11" s="1449"/>
      <c r="F11" s="1450"/>
      <c r="G11" s="1451" t="s">
        <v>759</v>
      </c>
    </row>
    <row r="12" spans="1:8" s="688" customFormat="1" ht="53.25" customHeight="1">
      <c r="A12" s="1454" t="s">
        <v>1199</v>
      </c>
      <c r="B12" s="1454"/>
      <c r="C12" s="1454"/>
      <c r="D12" s="1454"/>
      <c r="E12" s="1454"/>
      <c r="F12" s="1455"/>
      <c r="G12" s="1452"/>
    </row>
    <row r="13" spans="1:8" s="688" customFormat="1" ht="24" customHeight="1">
      <c r="A13" s="1456" t="s">
        <v>1200</v>
      </c>
      <c r="B13" s="1456"/>
      <c r="C13" s="1456"/>
      <c r="D13" s="1456"/>
      <c r="E13" s="1456"/>
      <c r="F13" s="1456"/>
      <c r="G13" s="1452"/>
    </row>
    <row r="14" spans="1:8" s="688" customFormat="1" ht="21.75" customHeight="1">
      <c r="A14" s="1456"/>
      <c r="B14" s="1456"/>
      <c r="C14" s="1456"/>
      <c r="D14" s="1456"/>
      <c r="E14" s="1456"/>
      <c r="F14" s="1456"/>
      <c r="G14" s="1452"/>
    </row>
    <row r="15" spans="1:8" s="688" customFormat="1" ht="21.75" customHeight="1">
      <c r="A15" s="1456" t="s">
        <v>1201</v>
      </c>
      <c r="B15" s="1456"/>
      <c r="C15" s="1456"/>
      <c r="D15" s="1456"/>
      <c r="E15" s="1456"/>
      <c r="F15" s="1456"/>
      <c r="G15" s="1452"/>
    </row>
    <row r="16" spans="1:8" s="688" customFormat="1" ht="20.25" customHeight="1">
      <c r="A16" s="1456" t="s">
        <v>1202</v>
      </c>
      <c r="B16" s="1456"/>
      <c r="C16" s="1456"/>
      <c r="D16" s="1456"/>
      <c r="E16" s="1456"/>
      <c r="F16" s="1456"/>
      <c r="G16" s="1453"/>
    </row>
    <row r="17" spans="1:10" ht="26.25" customHeight="1">
      <c r="A17" s="1456"/>
      <c r="B17" s="1456"/>
      <c r="C17" s="1456"/>
      <c r="D17" s="1456"/>
      <c r="E17" s="1456"/>
      <c r="F17" s="1456"/>
      <c r="G17" s="1421" t="s">
        <v>759</v>
      </c>
    </row>
    <row r="18" spans="1:10" ht="24.75" customHeight="1">
      <c r="A18" s="1456" t="s">
        <v>1203</v>
      </c>
      <c r="B18" s="1456"/>
      <c r="C18" s="1456"/>
      <c r="D18" s="1456"/>
      <c r="E18" s="1456"/>
      <c r="F18" s="1456"/>
      <c r="G18" s="1421"/>
    </row>
    <row r="19" spans="1:10" ht="33.75" customHeight="1">
      <c r="A19" s="1456" t="s">
        <v>1204</v>
      </c>
      <c r="B19" s="1456"/>
      <c r="C19" s="1456"/>
      <c r="D19" s="1456"/>
      <c r="E19" s="1456"/>
      <c r="F19" s="1456"/>
      <c r="G19" s="1421"/>
    </row>
    <row r="20" spans="1:10" hidden="1" outlineLevel="1">
      <c r="A20" s="1444"/>
      <c r="B20" s="1444"/>
      <c r="C20" s="1444"/>
      <c r="D20" s="1444"/>
      <c r="E20" s="1444"/>
      <c r="F20" s="1444"/>
      <c r="G20" s="1421"/>
    </row>
    <row r="21" spans="1:10" hidden="1" outlineLevel="1">
      <c r="A21" s="1444"/>
      <c r="B21" s="1444"/>
      <c r="C21" s="1444"/>
      <c r="D21" s="1444"/>
      <c r="E21" s="1444"/>
      <c r="F21" s="1444"/>
      <c r="G21" s="1421"/>
    </row>
    <row r="22" spans="1:10" hidden="1" outlineLevel="1">
      <c r="A22" s="1443"/>
      <c r="B22" s="1444"/>
      <c r="C22" s="1444"/>
      <c r="D22" s="1444"/>
      <c r="E22" s="1444"/>
      <c r="F22" s="1444"/>
      <c r="G22" s="1421"/>
    </row>
    <row r="23" spans="1:10" hidden="1" outlineLevel="1">
      <c r="A23" s="1443"/>
      <c r="B23" s="1444"/>
      <c r="C23" s="1444"/>
      <c r="D23" s="1444"/>
      <c r="E23" s="1444"/>
      <c r="F23" s="1444"/>
      <c r="G23" s="1421"/>
    </row>
    <row r="24" spans="1:10" hidden="1" outlineLevel="1">
      <c r="A24" s="1443"/>
      <c r="B24" s="1444"/>
      <c r="C24" s="1444"/>
      <c r="D24" s="1444"/>
      <c r="E24" s="1444"/>
      <c r="F24" s="1444"/>
      <c r="G24" s="1421"/>
    </row>
    <row r="25" spans="1:10" hidden="1" outlineLevel="1">
      <c r="A25" s="1443"/>
      <c r="B25" s="1444"/>
      <c r="C25" s="1444"/>
      <c r="D25" s="1444"/>
      <c r="E25" s="1444"/>
      <c r="F25" s="1444"/>
      <c r="G25" s="1421"/>
    </row>
    <row r="26" spans="1:10" hidden="1" outlineLevel="1">
      <c r="A26" s="1443"/>
      <c r="B26" s="1444"/>
      <c r="C26" s="1444"/>
      <c r="D26" s="1444"/>
      <c r="E26" s="1444"/>
      <c r="F26" s="1444"/>
      <c r="G26" s="1421"/>
    </row>
    <row r="27" spans="1:10" hidden="1" outlineLevel="1">
      <c r="A27" s="1443"/>
      <c r="B27" s="1444"/>
      <c r="C27" s="1444"/>
      <c r="D27" s="1444"/>
      <c r="E27" s="1444"/>
      <c r="F27" s="1444"/>
      <c r="G27" s="1421"/>
    </row>
    <row r="28" spans="1:10" collapsed="1">
      <c r="A28" s="1443"/>
      <c r="B28" s="1444"/>
      <c r="C28" s="1444"/>
      <c r="D28" s="1444"/>
      <c r="E28" s="1444"/>
      <c r="F28" s="1444"/>
      <c r="G28" s="1421"/>
    </row>
    <row r="29" spans="1:10" ht="15" thickBot="1">
      <c r="A29" s="1443"/>
      <c r="B29" s="1444"/>
      <c r="C29" s="1444"/>
      <c r="D29" s="1444"/>
      <c r="E29" s="1444"/>
      <c r="F29" s="1444"/>
      <c r="G29" s="1422"/>
    </row>
    <row r="30" spans="1:10" ht="15" customHeight="1">
      <c r="A30" s="1459"/>
      <c r="B30" s="1460"/>
      <c r="C30" s="1460"/>
      <c r="D30" s="1460"/>
      <c r="E30" s="1460"/>
      <c r="F30" s="680" t="s">
        <v>704</v>
      </c>
      <c r="G30" s="1420" t="s">
        <v>760</v>
      </c>
      <c r="H30" s="689"/>
      <c r="I30" s="222"/>
      <c r="J30" s="222"/>
    </row>
    <row r="31" spans="1:10" ht="15" customHeight="1">
      <c r="A31" s="1462" t="s">
        <v>705</v>
      </c>
      <c r="B31" s="1463"/>
      <c r="C31" s="1463"/>
      <c r="D31" s="1463"/>
      <c r="E31" s="1463"/>
      <c r="F31" s="712">
        <f>F32+F50</f>
        <v>1241249840.2467058</v>
      </c>
      <c r="G31" s="1421"/>
      <c r="H31" s="690"/>
      <c r="I31" s="222"/>
      <c r="J31" s="222"/>
    </row>
    <row r="32" spans="1:10" ht="15" customHeight="1">
      <c r="A32" s="1464" t="s">
        <v>1205</v>
      </c>
      <c r="B32" s="1465"/>
      <c r="C32" s="1465"/>
      <c r="D32" s="1465"/>
      <c r="E32" s="1465"/>
      <c r="F32" s="713">
        <f>SUM(F33:F49)</f>
        <v>14347727.779750001</v>
      </c>
      <c r="G32" s="1421"/>
      <c r="H32" s="689"/>
      <c r="I32" s="222"/>
      <c r="J32" s="222"/>
    </row>
    <row r="33" spans="1:10" ht="15" customHeight="1">
      <c r="A33" s="1457" t="s">
        <v>62</v>
      </c>
      <c r="B33" s="1458"/>
      <c r="C33" s="1458"/>
      <c r="D33" s="1458"/>
      <c r="E33" s="1458"/>
      <c r="F33" s="714">
        <v>571363.65</v>
      </c>
      <c r="G33" s="1421"/>
      <c r="H33" s="222"/>
      <c r="I33" s="222"/>
      <c r="J33" s="222"/>
    </row>
    <row r="34" spans="1:10" ht="15" customHeight="1">
      <c r="A34" s="1457" t="s">
        <v>63</v>
      </c>
      <c r="B34" s="1458"/>
      <c r="C34" s="1458"/>
      <c r="D34" s="1458"/>
      <c r="E34" s="1458"/>
      <c r="F34" s="714"/>
      <c r="G34" s="1421"/>
      <c r="H34" s="669"/>
      <c r="I34" s="222"/>
      <c r="J34" s="222"/>
    </row>
    <row r="35" spans="1:10">
      <c r="A35" s="1457" t="s">
        <v>64</v>
      </c>
      <c r="B35" s="1458"/>
      <c r="C35" s="1458"/>
      <c r="D35" s="1458"/>
      <c r="E35" s="1458"/>
      <c r="F35" s="714"/>
      <c r="G35" s="1421"/>
      <c r="H35" s="222"/>
      <c r="I35" s="222"/>
      <c r="J35" s="222"/>
    </row>
    <row r="36" spans="1:10">
      <c r="A36" s="1457" t="s">
        <v>65</v>
      </c>
      <c r="B36" s="1458"/>
      <c r="C36" s="1458"/>
      <c r="D36" s="1458"/>
      <c r="E36" s="1458"/>
      <c r="F36" s="714"/>
      <c r="G36" s="1421"/>
    </row>
    <row r="37" spans="1:10">
      <c r="A37" s="1457" t="s">
        <v>66</v>
      </c>
      <c r="B37" s="1458"/>
      <c r="C37" s="1458"/>
      <c r="D37" s="1458"/>
      <c r="E37" s="1458"/>
      <c r="F37" s="714"/>
      <c r="G37" s="1421"/>
    </row>
    <row r="38" spans="1:10">
      <c r="A38" s="1457" t="s">
        <v>67</v>
      </c>
      <c r="B38" s="1458"/>
      <c r="C38" s="1458"/>
      <c r="D38" s="1458"/>
      <c r="E38" s="1458"/>
      <c r="F38" s="714">
        <v>2487026.7725000004</v>
      </c>
      <c r="G38" s="1421"/>
    </row>
    <row r="39" spans="1:10">
      <c r="A39" s="1457" t="s">
        <v>1206</v>
      </c>
      <c r="B39" s="1458"/>
      <c r="C39" s="1458"/>
      <c r="D39" s="1458"/>
      <c r="E39" s="1458"/>
      <c r="F39" s="714">
        <v>2927967.4979999997</v>
      </c>
      <c r="G39" s="1421"/>
    </row>
    <row r="40" spans="1:10">
      <c r="A40" s="1457" t="s">
        <v>1207</v>
      </c>
      <c r="B40" s="1458"/>
      <c r="C40" s="1458"/>
      <c r="D40" s="1458"/>
      <c r="E40" s="1458"/>
      <c r="F40" s="714">
        <v>3022595.3714999999</v>
      </c>
      <c r="G40" s="1421"/>
    </row>
    <row r="41" spans="1:10">
      <c r="A41" s="1457" t="s">
        <v>70</v>
      </c>
      <c r="B41" s="1458"/>
      <c r="C41" s="1458"/>
      <c r="D41" s="1458"/>
      <c r="E41" s="1458"/>
      <c r="F41" s="714">
        <v>1212440.1367500001</v>
      </c>
      <c r="G41" s="1421"/>
    </row>
    <row r="42" spans="1:10">
      <c r="A42" s="1457" t="s">
        <v>71</v>
      </c>
      <c r="B42" s="1458"/>
      <c r="C42" s="1458"/>
      <c r="D42" s="1458"/>
      <c r="E42" s="1458"/>
      <c r="F42" s="714">
        <v>323101.43975000002</v>
      </c>
      <c r="G42" s="1421"/>
    </row>
    <row r="43" spans="1:10" ht="15" customHeight="1">
      <c r="A43" s="1466" t="s">
        <v>72</v>
      </c>
      <c r="B43" s="1467"/>
      <c r="C43" s="1467"/>
      <c r="D43" s="1467"/>
      <c r="E43" s="1467"/>
      <c r="F43" s="714"/>
      <c r="G43" s="1421"/>
    </row>
    <row r="44" spans="1:10">
      <c r="A44" s="1457" t="s">
        <v>74</v>
      </c>
      <c r="B44" s="1458"/>
      <c r="C44" s="1458"/>
      <c r="D44" s="1458"/>
      <c r="E44" s="1458"/>
      <c r="F44" s="714"/>
      <c r="G44" s="1421"/>
    </row>
    <row r="45" spans="1:10">
      <c r="A45" s="1457" t="s">
        <v>73</v>
      </c>
      <c r="B45" s="1458"/>
      <c r="C45" s="1458"/>
      <c r="D45" s="1458"/>
      <c r="E45" s="1458"/>
      <c r="F45" s="714">
        <v>3750</v>
      </c>
      <c r="G45" s="1421"/>
    </row>
    <row r="46" spans="1:10" ht="15" customHeight="1">
      <c r="A46" s="1457" t="s">
        <v>76</v>
      </c>
      <c r="B46" s="1458"/>
      <c r="C46" s="1458"/>
      <c r="D46" s="1458"/>
      <c r="E46" s="1458"/>
      <c r="F46" s="714"/>
      <c r="G46" s="1421"/>
    </row>
    <row r="47" spans="1:10" ht="15" customHeight="1">
      <c r="A47" s="1457" t="s">
        <v>75</v>
      </c>
      <c r="B47" s="1458"/>
      <c r="C47" s="1458"/>
      <c r="D47" s="1458"/>
      <c r="E47" s="1458"/>
      <c r="F47" s="714"/>
      <c r="G47" s="1421"/>
    </row>
    <row r="48" spans="1:10">
      <c r="A48" s="1457" t="s">
        <v>77</v>
      </c>
      <c r="B48" s="1458"/>
      <c r="C48" s="1458"/>
      <c r="D48" s="1458"/>
      <c r="E48" s="1458"/>
      <c r="F48" s="714">
        <v>206842.50725</v>
      </c>
      <c r="G48" s="1421"/>
    </row>
    <row r="49" spans="1:9" ht="15" thickBot="1">
      <c r="A49" s="1468" t="s">
        <v>78</v>
      </c>
      <c r="B49" s="1469"/>
      <c r="C49" s="1469"/>
      <c r="D49" s="1469"/>
      <c r="E49" s="1469"/>
      <c r="F49" s="771">
        <v>3592640.4040000001</v>
      </c>
      <c r="G49" s="1461"/>
    </row>
    <row r="50" spans="1:9">
      <c r="A50" s="1470" t="s">
        <v>1208</v>
      </c>
      <c r="B50" s="1471"/>
      <c r="C50" s="1471"/>
      <c r="D50" s="1471"/>
      <c r="E50" s="1471"/>
      <c r="F50" s="712">
        <f>SUM(F51:F56)</f>
        <v>1226902112.4669557</v>
      </c>
      <c r="G50" s="905"/>
      <c r="H50" s="689"/>
    </row>
    <row r="51" spans="1:9" ht="15" customHeight="1">
      <c r="A51" s="1472" t="s">
        <v>62</v>
      </c>
      <c r="B51" s="1472"/>
      <c r="C51" s="1472"/>
      <c r="D51" s="691"/>
      <c r="E51" s="692"/>
      <c r="F51" s="714">
        <v>374115209.30649996</v>
      </c>
      <c r="G51" s="905"/>
    </row>
    <row r="52" spans="1:9">
      <c r="A52" s="1473" t="s">
        <v>67</v>
      </c>
      <c r="B52" s="1473"/>
      <c r="C52" s="1473"/>
      <c r="D52" s="693"/>
      <c r="E52" s="694"/>
      <c r="F52" s="714">
        <v>97926818.214749992</v>
      </c>
      <c r="G52" s="905" t="s">
        <v>760</v>
      </c>
      <c r="H52" s="687"/>
    </row>
    <row r="53" spans="1:9">
      <c r="A53" s="1473" t="s">
        <v>1206</v>
      </c>
      <c r="B53" s="1473"/>
      <c r="C53" s="1473"/>
      <c r="D53" s="691"/>
      <c r="E53" s="692"/>
      <c r="F53" s="714">
        <v>362501383.41675001</v>
      </c>
      <c r="G53" s="905"/>
      <c r="H53" s="687"/>
    </row>
    <row r="54" spans="1:9">
      <c r="A54" s="1473" t="s">
        <v>1207</v>
      </c>
      <c r="B54" s="1473"/>
      <c r="C54" s="695"/>
      <c r="D54" s="693"/>
      <c r="E54" s="694"/>
      <c r="F54" s="714">
        <v>358866366.82574999</v>
      </c>
      <c r="G54" s="905"/>
      <c r="H54" s="687"/>
    </row>
    <row r="55" spans="1:9">
      <c r="A55" s="1473" t="s">
        <v>77</v>
      </c>
      <c r="B55" s="1473"/>
      <c r="C55" s="695"/>
      <c r="D55" s="693"/>
      <c r="E55" s="694"/>
      <c r="F55" s="714">
        <v>644932.53877574997</v>
      </c>
      <c r="G55" s="905"/>
    </row>
    <row r="56" spans="1:9">
      <c r="A56" s="1473" t="s">
        <v>78</v>
      </c>
      <c r="B56" s="1473"/>
      <c r="C56" s="695"/>
      <c r="D56" s="693"/>
      <c r="E56" s="694"/>
      <c r="F56" s="714">
        <v>32847402.164429866</v>
      </c>
      <c r="G56" s="905"/>
    </row>
    <row r="57" spans="1:9" ht="15" thickBot="1">
      <c r="A57" s="1474"/>
      <c r="B57" s="1474"/>
      <c r="C57" s="696"/>
      <c r="D57" s="696"/>
      <c r="E57" s="697"/>
      <c r="F57" s="985"/>
      <c r="G57" s="906"/>
    </row>
    <row r="58" spans="1:9" ht="28.5" customHeight="1">
      <c r="A58" s="1475" t="s">
        <v>772</v>
      </c>
      <c r="B58" s="1475"/>
      <c r="C58" s="1475"/>
      <c r="D58" s="1475"/>
      <c r="E58" s="1475"/>
      <c r="F58" s="1476"/>
      <c r="G58" s="1461" t="s">
        <v>761</v>
      </c>
      <c r="H58" s="689"/>
    </row>
    <row r="59" spans="1:9" ht="33" customHeight="1">
      <c r="A59" s="1479" t="s">
        <v>1251</v>
      </c>
      <c r="B59" s="1479"/>
      <c r="C59" s="1480" t="s">
        <v>704</v>
      </c>
      <c r="D59" s="1480" t="s">
        <v>942</v>
      </c>
      <c r="E59" s="1480" t="s">
        <v>704</v>
      </c>
      <c r="F59" s="1480" t="s">
        <v>226</v>
      </c>
      <c r="G59" s="1477"/>
      <c r="H59" s="184"/>
    </row>
    <row r="60" spans="1:9" ht="41.25" customHeight="1">
      <c r="A60" s="1479"/>
      <c r="B60" s="1479"/>
      <c r="C60" s="1481"/>
      <c r="D60" s="1482"/>
      <c r="E60" s="1481"/>
      <c r="F60" s="1482"/>
      <c r="G60" s="1477"/>
      <c r="H60" s="698"/>
    </row>
    <row r="61" spans="1:9" ht="26.25" customHeight="1">
      <c r="A61" s="715"/>
      <c r="B61" s="715"/>
      <c r="C61" s="760"/>
      <c r="D61" s="760"/>
      <c r="E61" s="716"/>
      <c r="F61" s="699"/>
      <c r="G61" s="1477"/>
      <c r="H61" s="978"/>
    </row>
    <row r="62" spans="1:9">
      <c r="A62" s="981">
        <v>1</v>
      </c>
      <c r="B62" s="981" t="s">
        <v>1209</v>
      </c>
      <c r="C62" s="714">
        <v>1040863032.681</v>
      </c>
      <c r="D62" s="981" t="s">
        <v>1211</v>
      </c>
      <c r="E62" s="714">
        <v>365672189.53501999</v>
      </c>
      <c r="F62" s="699"/>
      <c r="G62" s="1477"/>
      <c r="H62" s="700"/>
      <c r="I62" s="687"/>
    </row>
    <row r="63" spans="1:9">
      <c r="A63" s="981">
        <v>2</v>
      </c>
      <c r="B63" s="981" t="s">
        <v>1209</v>
      </c>
      <c r="C63" s="714">
        <v>1040863032.681</v>
      </c>
      <c r="D63" s="981" t="s">
        <v>1210</v>
      </c>
      <c r="E63" s="714">
        <v>362493176.55287999</v>
      </c>
      <c r="F63" s="699"/>
      <c r="G63" s="1477"/>
      <c r="H63" s="184"/>
      <c r="I63" s="687"/>
    </row>
    <row r="64" spans="1:9">
      <c r="A64" s="981">
        <v>3</v>
      </c>
      <c r="B64" s="981" t="s">
        <v>1209</v>
      </c>
      <c r="C64" s="714">
        <v>1040863032.681</v>
      </c>
      <c r="D64" s="981" t="s">
        <v>1212</v>
      </c>
      <c r="E64" s="714">
        <v>283263368.18484998</v>
      </c>
      <c r="F64" s="699"/>
      <c r="G64" s="1477"/>
      <c r="H64" s="184"/>
      <c r="I64" s="984"/>
    </row>
    <row r="65" spans="1:8">
      <c r="A65" s="981">
        <v>4</v>
      </c>
      <c r="B65" s="981" t="s">
        <v>1209</v>
      </c>
      <c r="C65" s="714">
        <v>1040863032.681</v>
      </c>
      <c r="D65" s="981" t="s">
        <v>1213</v>
      </c>
      <c r="E65" s="714">
        <v>29434298.40814</v>
      </c>
      <c r="F65" s="699"/>
      <c r="G65" s="1477"/>
      <c r="H65" s="184"/>
    </row>
    <row r="66" spans="1:8">
      <c r="A66" s="981">
        <v>5</v>
      </c>
      <c r="B66" s="981" t="s">
        <v>1214</v>
      </c>
      <c r="C66" s="714">
        <v>27475877.577799998</v>
      </c>
      <c r="D66" s="981" t="s">
        <v>1212</v>
      </c>
      <c r="E66" s="714">
        <v>14637727.293540001</v>
      </c>
      <c r="F66" s="699"/>
      <c r="G66" s="1477"/>
      <c r="H66" s="184"/>
    </row>
    <row r="67" spans="1:8">
      <c r="A67" s="981">
        <v>6</v>
      </c>
      <c r="B67" s="981" t="s">
        <v>1214</v>
      </c>
      <c r="C67" s="714">
        <v>27475877.577799998</v>
      </c>
      <c r="D67" s="981" t="s">
        <v>1213</v>
      </c>
      <c r="E67" s="714">
        <v>7197612.6855600001</v>
      </c>
      <c r="F67" s="699"/>
      <c r="G67" s="1477"/>
      <c r="H67" s="184"/>
    </row>
    <row r="68" spans="1:8">
      <c r="A68" s="981">
        <v>7</v>
      </c>
      <c r="B68" s="981" t="s">
        <v>1214</v>
      </c>
      <c r="C68" s="714">
        <v>27475877.577799998</v>
      </c>
      <c r="D68" s="981" t="s">
        <v>1211</v>
      </c>
      <c r="E68" s="714">
        <v>5059710.0227399999</v>
      </c>
      <c r="F68" s="699"/>
      <c r="G68" s="1477"/>
      <c r="H68" s="184"/>
    </row>
    <row r="69" spans="1:8">
      <c r="A69" s="981">
        <v>8</v>
      </c>
      <c r="B69" s="981" t="s">
        <v>1214</v>
      </c>
      <c r="C69" s="714">
        <v>27475877.577799998</v>
      </c>
      <c r="D69" s="981" t="s">
        <v>1210</v>
      </c>
      <c r="E69" s="714">
        <v>580827.57596000005</v>
      </c>
      <c r="F69" s="699"/>
      <c r="G69" s="1477"/>
      <c r="H69" s="184"/>
    </row>
    <row r="70" spans="1:8">
      <c r="A70" s="981">
        <v>9</v>
      </c>
      <c r="B70" s="981" t="s">
        <v>1215</v>
      </c>
      <c r="C70" s="714">
        <v>2685536.2988</v>
      </c>
      <c r="D70" s="981" t="s">
        <v>1213</v>
      </c>
      <c r="E70" s="714">
        <v>1561241.2945300001</v>
      </c>
      <c r="F70" s="699"/>
      <c r="G70" s="1477"/>
      <c r="H70" s="184"/>
    </row>
    <row r="71" spans="1:8">
      <c r="A71" s="981">
        <v>10</v>
      </c>
      <c r="B71" s="981" t="s">
        <v>1215</v>
      </c>
      <c r="C71" s="714">
        <v>2685536.2988</v>
      </c>
      <c r="D71" s="981" t="s">
        <v>1212</v>
      </c>
      <c r="E71" s="714">
        <v>1019312.75029</v>
      </c>
      <c r="F71" s="701"/>
      <c r="G71" s="1477"/>
      <c r="H71" s="184"/>
    </row>
    <row r="72" spans="1:8">
      <c r="A72" s="981">
        <v>11</v>
      </c>
      <c r="B72" s="981" t="s">
        <v>1215</v>
      </c>
      <c r="C72" s="714">
        <v>2685536.2988</v>
      </c>
      <c r="D72" s="981" t="s">
        <v>1210</v>
      </c>
      <c r="E72" s="714">
        <v>104982.10504000001</v>
      </c>
      <c r="F72" s="241"/>
      <c r="G72" s="1477"/>
      <c r="H72" s="184"/>
    </row>
    <row r="73" spans="1:8">
      <c r="A73" s="981">
        <v>12</v>
      </c>
      <c r="B73" s="981" t="s">
        <v>1215</v>
      </c>
      <c r="C73" s="714">
        <v>2685536.2988</v>
      </c>
      <c r="D73" s="981" t="s">
        <v>1211</v>
      </c>
      <c r="E73" s="714">
        <v>0.14890999999999999</v>
      </c>
      <c r="F73" s="241"/>
      <c r="G73" s="1477"/>
      <c r="H73" s="184"/>
    </row>
    <row r="74" spans="1:8">
      <c r="A74" s="1483"/>
      <c r="B74" s="1484"/>
      <c r="C74" s="983"/>
      <c r="D74" s="981"/>
      <c r="E74" s="982"/>
      <c r="F74" s="241"/>
      <c r="G74" s="1477"/>
      <c r="H74" s="184"/>
    </row>
    <row r="75" spans="1:8">
      <c r="A75" s="1485"/>
      <c r="B75" s="1486"/>
      <c r="C75" s="240"/>
      <c r="D75" s="981"/>
      <c r="E75" s="241"/>
      <c r="F75" s="241"/>
      <c r="G75" s="1477"/>
      <c r="H75" s="184"/>
    </row>
    <row r="76" spans="1:8">
      <c r="A76" s="1485"/>
      <c r="B76" s="1486"/>
      <c r="C76" s="240"/>
      <c r="D76" s="240"/>
      <c r="E76" s="241"/>
      <c r="F76" s="241"/>
      <c r="G76" s="1477"/>
      <c r="H76" s="184"/>
    </row>
    <row r="77" spans="1:8">
      <c r="A77" s="1485"/>
      <c r="B77" s="1486"/>
      <c r="C77" s="240"/>
      <c r="D77" s="240"/>
      <c r="E77" s="241"/>
      <c r="F77" s="241"/>
      <c r="G77" s="1477"/>
      <c r="H77" s="184"/>
    </row>
    <row r="78" spans="1:8">
      <c r="A78" s="1485"/>
      <c r="B78" s="1486"/>
      <c r="C78" s="240"/>
      <c r="D78" s="240"/>
      <c r="E78" s="241"/>
      <c r="F78" s="241"/>
      <c r="G78" s="1477"/>
      <c r="H78" s="184"/>
    </row>
    <row r="79" spans="1:8" ht="15" thickBot="1">
      <c r="A79" s="1487"/>
      <c r="B79" s="1488"/>
      <c r="C79" s="246"/>
      <c r="D79" s="246"/>
      <c r="E79" s="247"/>
      <c r="F79" s="247"/>
      <c r="G79" s="1478"/>
      <c r="H79" s="184"/>
    </row>
    <row r="80" spans="1:8" ht="15" hidden="1" outlineLevel="1" thickBot="1">
      <c r="A80" s="1501"/>
      <c r="B80" s="1502"/>
      <c r="C80" s="244"/>
      <c r="D80" s="244"/>
      <c r="E80" s="245"/>
      <c r="F80" s="245"/>
      <c r="G80" s="1489" t="s">
        <v>761</v>
      </c>
      <c r="H80" s="184"/>
    </row>
    <row r="81" spans="1:8" ht="15" hidden="1" outlineLevel="1" thickBot="1">
      <c r="A81" s="1492"/>
      <c r="B81" s="1493"/>
      <c r="C81" s="240"/>
      <c r="D81" s="240"/>
      <c r="E81" s="241"/>
      <c r="F81" s="241"/>
      <c r="G81" s="1490"/>
      <c r="H81" s="184"/>
    </row>
    <row r="82" spans="1:8" ht="15" hidden="1" outlineLevel="1" thickBot="1">
      <c r="A82" s="1492"/>
      <c r="B82" s="1493"/>
      <c r="C82" s="240"/>
      <c r="D82" s="240"/>
      <c r="E82" s="241"/>
      <c r="F82" s="241"/>
      <c r="G82" s="1490"/>
      <c r="H82" s="184"/>
    </row>
    <row r="83" spans="1:8" ht="15" hidden="1" outlineLevel="1" thickBot="1">
      <c r="A83" s="1492"/>
      <c r="B83" s="1493"/>
      <c r="C83" s="240"/>
      <c r="D83" s="240"/>
      <c r="E83" s="241"/>
      <c r="F83" s="241"/>
      <c r="G83" s="1490"/>
      <c r="H83" s="184"/>
    </row>
    <row r="84" spans="1:8" ht="15" hidden="1" outlineLevel="1" thickBot="1">
      <c r="A84" s="1492"/>
      <c r="B84" s="1493"/>
      <c r="C84" s="240"/>
      <c r="D84" s="240"/>
      <c r="E84" s="241"/>
      <c r="F84" s="241"/>
      <c r="G84" s="1490"/>
      <c r="H84" s="184"/>
    </row>
    <row r="85" spans="1:8" ht="15" hidden="1" outlineLevel="1" thickBot="1">
      <c r="A85" s="1492"/>
      <c r="B85" s="1493"/>
      <c r="C85" s="240"/>
      <c r="D85" s="240"/>
      <c r="E85" s="241"/>
      <c r="F85" s="241"/>
      <c r="G85" s="1490"/>
      <c r="H85" s="184"/>
    </row>
    <row r="86" spans="1:8" ht="15" hidden="1" outlineLevel="1" thickBot="1">
      <c r="A86" s="1492"/>
      <c r="B86" s="1493"/>
      <c r="C86" s="240"/>
      <c r="D86" s="240"/>
      <c r="E86" s="241"/>
      <c r="F86" s="241"/>
      <c r="G86" s="1490"/>
      <c r="H86" s="184"/>
    </row>
    <row r="87" spans="1:8" ht="15" hidden="1" outlineLevel="1" thickBot="1">
      <c r="A87" s="1492"/>
      <c r="B87" s="1493"/>
      <c r="C87" s="240"/>
      <c r="D87" s="240"/>
      <c r="E87" s="241"/>
      <c r="F87" s="241"/>
      <c r="G87" s="1490"/>
      <c r="H87" s="184"/>
    </row>
    <row r="88" spans="1:8" ht="15" hidden="1" outlineLevel="1" thickBot="1">
      <c r="A88" s="1494"/>
      <c r="B88" s="1495"/>
      <c r="C88" s="240"/>
      <c r="D88" s="240"/>
      <c r="E88" s="241"/>
      <c r="F88" s="241"/>
      <c r="G88" s="1490"/>
      <c r="H88" s="184"/>
    </row>
    <row r="89" spans="1:8" ht="15" hidden="1" outlineLevel="1" thickBot="1">
      <c r="A89" s="1499"/>
      <c r="B89" s="1500"/>
      <c r="C89" s="242"/>
      <c r="D89" s="242"/>
      <c r="E89" s="243"/>
      <c r="F89" s="243"/>
      <c r="G89" s="1491"/>
      <c r="H89" s="184"/>
    </row>
    <row r="90" spans="1:8" ht="15" hidden="1" outlineLevel="1" thickBot="1">
      <c r="A90" s="1503"/>
      <c r="B90" s="1504"/>
      <c r="C90" s="244"/>
      <c r="D90" s="244"/>
      <c r="E90" s="245"/>
      <c r="F90" s="245"/>
      <c r="G90" s="1496" t="s">
        <v>761</v>
      </c>
      <c r="H90" s="184"/>
    </row>
    <row r="91" spans="1:8" ht="15" hidden="1" outlineLevel="1" thickBot="1">
      <c r="A91" s="1494"/>
      <c r="B91" s="1495"/>
      <c r="C91" s="240"/>
      <c r="D91" s="240"/>
      <c r="E91" s="241"/>
      <c r="F91" s="241"/>
      <c r="G91" s="1497"/>
      <c r="H91" s="184"/>
    </row>
    <row r="92" spans="1:8" ht="15" hidden="1" outlineLevel="1" thickBot="1">
      <c r="A92" s="1494"/>
      <c r="B92" s="1495"/>
      <c r="C92" s="240"/>
      <c r="D92" s="240"/>
      <c r="E92" s="241"/>
      <c r="F92" s="241"/>
      <c r="G92" s="1497"/>
      <c r="H92" s="184"/>
    </row>
    <row r="93" spans="1:8" ht="15" hidden="1" outlineLevel="1" thickBot="1">
      <c r="A93" s="1494"/>
      <c r="B93" s="1495"/>
      <c r="C93" s="240"/>
      <c r="D93" s="240"/>
      <c r="E93" s="241"/>
      <c r="F93" s="241"/>
      <c r="G93" s="1497"/>
      <c r="H93" s="184"/>
    </row>
    <row r="94" spans="1:8" ht="15" hidden="1" outlineLevel="1" thickBot="1">
      <c r="A94" s="1494"/>
      <c r="B94" s="1495"/>
      <c r="C94" s="240"/>
      <c r="D94" s="240"/>
      <c r="E94" s="241"/>
      <c r="F94" s="241"/>
      <c r="G94" s="1497"/>
      <c r="H94" s="184"/>
    </row>
    <row r="95" spans="1:8" ht="15" hidden="1" outlineLevel="1" thickBot="1">
      <c r="A95" s="1494"/>
      <c r="B95" s="1495"/>
      <c r="C95" s="240"/>
      <c r="D95" s="240"/>
      <c r="E95" s="241"/>
      <c r="F95" s="241"/>
      <c r="G95" s="1497"/>
      <c r="H95" s="184"/>
    </row>
    <row r="96" spans="1:8" ht="15" hidden="1" outlineLevel="1" thickBot="1">
      <c r="A96" s="1494"/>
      <c r="B96" s="1495"/>
      <c r="C96" s="240"/>
      <c r="D96" s="240"/>
      <c r="E96" s="241"/>
      <c r="F96" s="241"/>
      <c r="G96" s="1497"/>
      <c r="H96" s="184"/>
    </row>
    <row r="97" spans="1:8" ht="15" hidden="1" outlineLevel="1" thickBot="1">
      <c r="A97" s="1494"/>
      <c r="B97" s="1495"/>
      <c r="C97" s="240"/>
      <c r="D97" s="240"/>
      <c r="E97" s="241"/>
      <c r="F97" s="241"/>
      <c r="G97" s="1497"/>
      <c r="H97" s="184"/>
    </row>
    <row r="98" spans="1:8" ht="15" hidden="1" outlineLevel="1" thickBot="1">
      <c r="A98" s="1494"/>
      <c r="B98" s="1495"/>
      <c r="C98" s="240"/>
      <c r="D98" s="240"/>
      <c r="E98" s="241"/>
      <c r="F98" s="241"/>
      <c r="G98" s="1497"/>
      <c r="H98" s="184"/>
    </row>
    <row r="99" spans="1:8" ht="15" hidden="1" outlineLevel="1" thickBot="1">
      <c r="A99" s="1499"/>
      <c r="B99" s="1500"/>
      <c r="C99" s="242"/>
      <c r="D99" s="242"/>
      <c r="E99" s="243"/>
      <c r="F99" s="243"/>
      <c r="G99" s="1498"/>
      <c r="H99" s="184"/>
    </row>
    <row r="100" spans="1:8" ht="15" hidden="1" outlineLevel="1" thickBot="1">
      <c r="A100" s="1503"/>
      <c r="B100" s="1504"/>
      <c r="C100" s="244"/>
      <c r="D100" s="244"/>
      <c r="E100" s="245"/>
      <c r="F100" s="245"/>
      <c r="G100" s="1489" t="s">
        <v>761</v>
      </c>
      <c r="H100" s="184"/>
    </row>
    <row r="101" spans="1:8" ht="15" hidden="1" outlineLevel="1" thickBot="1">
      <c r="A101" s="1494"/>
      <c r="B101" s="1495"/>
      <c r="C101" s="240"/>
      <c r="D101" s="240"/>
      <c r="E101" s="241"/>
      <c r="F101" s="241"/>
      <c r="G101" s="1490"/>
      <c r="H101" s="184"/>
    </row>
    <row r="102" spans="1:8" ht="15" hidden="1" outlineLevel="1" thickBot="1">
      <c r="A102" s="1494"/>
      <c r="B102" s="1495"/>
      <c r="C102" s="240"/>
      <c r="D102" s="240"/>
      <c r="E102" s="241"/>
      <c r="F102" s="241"/>
      <c r="G102" s="1490"/>
      <c r="H102" s="184"/>
    </row>
    <row r="103" spans="1:8" ht="15" hidden="1" outlineLevel="1" thickBot="1">
      <c r="A103" s="1494"/>
      <c r="B103" s="1495"/>
      <c r="C103" s="240"/>
      <c r="D103" s="240"/>
      <c r="E103" s="241"/>
      <c r="F103" s="241"/>
      <c r="G103" s="1490"/>
      <c r="H103" s="184"/>
    </row>
    <row r="104" spans="1:8" ht="15" hidden="1" outlineLevel="1" thickBot="1">
      <c r="A104" s="1494"/>
      <c r="B104" s="1495"/>
      <c r="C104" s="240"/>
      <c r="D104" s="240"/>
      <c r="E104" s="241"/>
      <c r="F104" s="241"/>
      <c r="G104" s="1490"/>
      <c r="H104" s="184"/>
    </row>
    <row r="105" spans="1:8" ht="15" hidden="1" outlineLevel="1" thickBot="1">
      <c r="A105" s="1494"/>
      <c r="B105" s="1495"/>
      <c r="C105" s="240"/>
      <c r="D105" s="240"/>
      <c r="E105" s="241"/>
      <c r="F105" s="241"/>
      <c r="G105" s="1490"/>
      <c r="H105" s="184"/>
    </row>
    <row r="106" spans="1:8" ht="15" hidden="1" outlineLevel="1" thickBot="1">
      <c r="A106" s="1494"/>
      <c r="B106" s="1495"/>
      <c r="C106" s="240"/>
      <c r="D106" s="240"/>
      <c r="E106" s="241"/>
      <c r="F106" s="241"/>
      <c r="G106" s="1490"/>
      <c r="H106" s="184"/>
    </row>
    <row r="107" spans="1:8" ht="15" hidden="1" outlineLevel="1" thickBot="1">
      <c r="A107" s="1494"/>
      <c r="B107" s="1495"/>
      <c r="C107" s="240"/>
      <c r="D107" s="240"/>
      <c r="E107" s="241"/>
      <c r="F107" s="241"/>
      <c r="G107" s="1490"/>
      <c r="H107" s="184"/>
    </row>
    <row r="108" spans="1:8" ht="15" hidden="1" outlineLevel="1" thickBot="1">
      <c r="A108" s="1494"/>
      <c r="B108" s="1495"/>
      <c r="C108" s="240"/>
      <c r="D108" s="240"/>
      <c r="E108" s="241"/>
      <c r="F108" s="241"/>
      <c r="G108" s="1490"/>
      <c r="H108" s="184"/>
    </row>
    <row r="109" spans="1:8" ht="15" hidden="1" outlineLevel="1" thickBot="1">
      <c r="A109" s="1499"/>
      <c r="B109" s="1500"/>
      <c r="C109" s="242"/>
      <c r="D109" s="242"/>
      <c r="E109" s="243"/>
      <c r="F109" s="243"/>
      <c r="G109" s="1491"/>
      <c r="H109" s="184"/>
    </row>
    <row r="110" spans="1:8" ht="15" hidden="1" outlineLevel="1" thickBot="1">
      <c r="A110" s="1503"/>
      <c r="B110" s="1504"/>
      <c r="C110" s="244"/>
      <c r="D110" s="244"/>
      <c r="E110" s="245"/>
      <c r="F110" s="245"/>
      <c r="G110" s="1496" t="s">
        <v>761</v>
      </c>
      <c r="H110" s="184"/>
    </row>
    <row r="111" spans="1:8" ht="15" hidden="1" outlineLevel="1" thickBot="1">
      <c r="A111" s="1494"/>
      <c r="B111" s="1495"/>
      <c r="C111" s="240"/>
      <c r="D111" s="240"/>
      <c r="E111" s="241"/>
      <c r="F111" s="241"/>
      <c r="G111" s="1497"/>
      <c r="H111" s="184"/>
    </row>
    <row r="112" spans="1:8" ht="15" hidden="1" outlineLevel="1" thickBot="1">
      <c r="A112" s="1494"/>
      <c r="B112" s="1495"/>
      <c r="C112" s="240"/>
      <c r="D112" s="240"/>
      <c r="E112" s="241"/>
      <c r="F112" s="241"/>
      <c r="G112" s="1497"/>
      <c r="H112" s="184"/>
    </row>
    <row r="113" spans="1:8" ht="15" hidden="1" outlineLevel="1" thickBot="1">
      <c r="A113" s="1494"/>
      <c r="B113" s="1495"/>
      <c r="C113" s="240"/>
      <c r="D113" s="240"/>
      <c r="E113" s="241"/>
      <c r="F113" s="241"/>
      <c r="G113" s="1497"/>
      <c r="H113" s="184"/>
    </row>
    <row r="114" spans="1:8" ht="15" hidden="1" outlineLevel="1" thickBot="1">
      <c r="A114" s="1494"/>
      <c r="B114" s="1495"/>
      <c r="C114" s="240"/>
      <c r="D114" s="240"/>
      <c r="E114" s="241"/>
      <c r="F114" s="241"/>
      <c r="G114" s="1497"/>
      <c r="H114" s="184"/>
    </row>
    <row r="115" spans="1:8" ht="15" hidden="1" outlineLevel="1" thickBot="1">
      <c r="A115" s="1494"/>
      <c r="B115" s="1495"/>
      <c r="C115" s="240"/>
      <c r="D115" s="240"/>
      <c r="E115" s="241"/>
      <c r="F115" s="241"/>
      <c r="G115" s="1497"/>
      <c r="H115" s="184"/>
    </row>
    <row r="116" spans="1:8" ht="15" hidden="1" outlineLevel="1" thickBot="1">
      <c r="A116" s="1494"/>
      <c r="B116" s="1495"/>
      <c r="C116" s="240"/>
      <c r="D116" s="240"/>
      <c r="E116" s="241"/>
      <c r="F116" s="241"/>
      <c r="G116" s="1497"/>
      <c r="H116" s="184"/>
    </row>
    <row r="117" spans="1:8" ht="15" hidden="1" outlineLevel="1" thickBot="1">
      <c r="A117" s="1494"/>
      <c r="B117" s="1495"/>
      <c r="C117" s="240"/>
      <c r="D117" s="240"/>
      <c r="E117" s="241"/>
      <c r="F117" s="241"/>
      <c r="G117" s="1497"/>
      <c r="H117" s="184"/>
    </row>
    <row r="118" spans="1:8" ht="15" hidden="1" outlineLevel="1" thickBot="1">
      <c r="A118" s="1494"/>
      <c r="B118" s="1495"/>
      <c r="C118" s="240"/>
      <c r="D118" s="240"/>
      <c r="E118" s="241"/>
      <c r="F118" s="241"/>
      <c r="G118" s="1497"/>
      <c r="H118" s="184"/>
    </row>
    <row r="119" spans="1:8" ht="15" hidden="1" outlineLevel="1" thickBot="1">
      <c r="A119" s="1499"/>
      <c r="B119" s="1500"/>
      <c r="C119" s="242"/>
      <c r="D119" s="242"/>
      <c r="E119" s="243"/>
      <c r="F119" s="243"/>
      <c r="G119" s="1498"/>
      <c r="H119" s="184"/>
    </row>
    <row r="120" spans="1:8" ht="30" customHeight="1" collapsed="1">
      <c r="A120" s="1513" t="s">
        <v>773</v>
      </c>
      <c r="B120" s="1475"/>
      <c r="C120" s="1475"/>
      <c r="D120" s="1475"/>
      <c r="E120" s="1475"/>
      <c r="F120" s="1514"/>
      <c r="G120" s="1489" t="s">
        <v>762</v>
      </c>
      <c r="H120" s="689"/>
    </row>
    <row r="121" spans="1:8" ht="18" customHeight="1">
      <c r="A121" s="1507" t="s">
        <v>1250</v>
      </c>
      <c r="B121" s="1479"/>
      <c r="C121" s="1480" t="s">
        <v>704</v>
      </c>
      <c r="D121" s="1480" t="s">
        <v>774</v>
      </c>
      <c r="E121" s="1480" t="s">
        <v>704</v>
      </c>
      <c r="F121" s="1480" t="s">
        <v>226</v>
      </c>
      <c r="G121" s="1505"/>
      <c r="H121" s="184"/>
    </row>
    <row r="122" spans="1:8" ht="39" customHeight="1">
      <c r="A122" s="1507"/>
      <c r="B122" s="1479"/>
      <c r="C122" s="1481"/>
      <c r="D122" s="1482"/>
      <c r="E122" s="1481"/>
      <c r="F122" s="1482"/>
      <c r="G122" s="1505"/>
      <c r="H122" s="184"/>
    </row>
    <row r="123" spans="1:8" ht="15" customHeight="1">
      <c r="A123" s="689"/>
      <c r="B123" s="689"/>
      <c r="C123" s="240"/>
      <c r="D123" s="240"/>
      <c r="E123" s="241"/>
      <c r="F123" s="702"/>
      <c r="G123" s="1505"/>
      <c r="H123" s="184"/>
    </row>
    <row r="124" spans="1:8" ht="15" customHeight="1">
      <c r="A124" s="1508"/>
      <c r="B124" s="1509"/>
      <c r="C124" s="240"/>
      <c r="D124" s="702"/>
      <c r="E124" s="241"/>
      <c r="F124" s="241"/>
      <c r="G124" s="1505"/>
      <c r="H124" s="978"/>
    </row>
    <row r="125" spans="1:8" ht="15" customHeight="1">
      <c r="A125" s="980">
        <v>1</v>
      </c>
      <c r="B125" s="979" t="s">
        <v>1217</v>
      </c>
      <c r="C125" s="714">
        <v>369327027.57997996</v>
      </c>
      <c r="D125" s="977" t="s">
        <v>1211</v>
      </c>
      <c r="E125" s="714">
        <v>360436511.70227003</v>
      </c>
      <c r="F125" s="241"/>
      <c r="G125" s="1505"/>
      <c r="H125" s="978"/>
    </row>
    <row r="126" spans="1:8" ht="15" customHeight="1">
      <c r="A126" s="975">
        <v>2</v>
      </c>
      <c r="B126" s="976" t="s">
        <v>1217</v>
      </c>
      <c r="C126" s="714">
        <v>369327027.57997996</v>
      </c>
      <c r="D126" s="977" t="s">
        <v>1212</v>
      </c>
      <c r="E126" s="714">
        <v>8748337.5375800002</v>
      </c>
      <c r="F126" s="241"/>
      <c r="G126" s="1505"/>
      <c r="H126" s="184"/>
    </row>
    <row r="127" spans="1:8" ht="15" customHeight="1">
      <c r="A127" s="975">
        <v>3</v>
      </c>
      <c r="B127" s="976" t="s">
        <v>1217</v>
      </c>
      <c r="C127" s="714">
        <v>369327027.57997996</v>
      </c>
      <c r="D127" s="977" t="s">
        <v>1213</v>
      </c>
      <c r="E127" s="714">
        <v>141632.15306000001</v>
      </c>
      <c r="F127" s="241"/>
      <c r="G127" s="1505"/>
      <c r="H127" s="184"/>
    </row>
    <row r="128" spans="1:8" ht="15" customHeight="1">
      <c r="A128" s="975">
        <v>4</v>
      </c>
      <c r="B128" s="976" t="s">
        <v>1217</v>
      </c>
      <c r="C128" s="714">
        <v>369327027.57997996</v>
      </c>
      <c r="D128" s="977" t="s">
        <v>1210</v>
      </c>
      <c r="E128" s="714">
        <v>546.18706999999995</v>
      </c>
      <c r="F128" s="241"/>
      <c r="G128" s="1505"/>
      <c r="H128" s="184"/>
    </row>
    <row r="129" spans="1:8" ht="15" customHeight="1">
      <c r="A129" s="975">
        <v>5</v>
      </c>
      <c r="B129" s="976" t="s">
        <v>1216</v>
      </c>
      <c r="C129" s="714">
        <v>339611923.19534004</v>
      </c>
      <c r="D129" s="977" t="s">
        <v>1210</v>
      </c>
      <c r="E129" s="714">
        <v>338677446.50620002</v>
      </c>
      <c r="F129" s="241"/>
      <c r="G129" s="1505"/>
      <c r="H129" s="184"/>
    </row>
    <row r="130" spans="1:8" ht="15" customHeight="1">
      <c r="A130" s="975">
        <v>6</v>
      </c>
      <c r="B130" s="976" t="s">
        <v>1216</v>
      </c>
      <c r="C130" s="714">
        <v>339611923.19534004</v>
      </c>
      <c r="D130" s="977" t="s">
        <v>1212</v>
      </c>
      <c r="E130" s="714">
        <v>933949.80546000006</v>
      </c>
      <c r="F130" s="241"/>
      <c r="G130" s="1505"/>
      <c r="H130" s="184"/>
    </row>
    <row r="131" spans="1:8" ht="15" customHeight="1">
      <c r="A131" s="975">
        <v>7</v>
      </c>
      <c r="B131" s="976" t="s">
        <v>1216</v>
      </c>
      <c r="C131" s="714">
        <v>339611923.19534004</v>
      </c>
      <c r="D131" s="977" t="s">
        <v>1213</v>
      </c>
      <c r="E131" s="714">
        <v>526.88368000000003</v>
      </c>
      <c r="F131" s="241"/>
      <c r="G131" s="1505"/>
      <c r="H131" s="184"/>
    </row>
    <row r="132" spans="1:8" ht="15" customHeight="1">
      <c r="A132" s="975">
        <v>8</v>
      </c>
      <c r="B132" s="976" t="s">
        <v>1219</v>
      </c>
      <c r="C132" s="714">
        <v>62853288.492760003</v>
      </c>
      <c r="D132" s="977" t="s">
        <v>1212</v>
      </c>
      <c r="E132" s="714">
        <v>52107776.508620001</v>
      </c>
      <c r="F132" s="241"/>
      <c r="G132" s="1505"/>
      <c r="H132" s="184"/>
    </row>
    <row r="133" spans="1:8" ht="15" customHeight="1">
      <c r="A133" s="975">
        <v>9</v>
      </c>
      <c r="B133" s="976" t="s">
        <v>1219</v>
      </c>
      <c r="C133" s="714">
        <v>62853288.492760003</v>
      </c>
      <c r="D133" s="977" t="s">
        <v>1211</v>
      </c>
      <c r="E133" s="714">
        <v>7767301.4906800007</v>
      </c>
      <c r="F133" s="241"/>
      <c r="G133" s="1505"/>
      <c r="H133" s="184"/>
    </row>
    <row r="134" spans="1:8" ht="15" customHeight="1">
      <c r="A134" s="975">
        <v>10</v>
      </c>
      <c r="B134" s="976" t="s">
        <v>1219</v>
      </c>
      <c r="C134" s="714">
        <v>62853288.492760003</v>
      </c>
      <c r="D134" s="977" t="s">
        <v>1210</v>
      </c>
      <c r="E134" s="714">
        <v>2496890.5328600002</v>
      </c>
      <c r="F134" s="241"/>
      <c r="G134" s="1505"/>
      <c r="H134" s="184"/>
    </row>
    <row r="135" spans="1:8" ht="15" customHeight="1">
      <c r="A135" s="975">
        <v>11</v>
      </c>
      <c r="B135" s="976" t="s">
        <v>1219</v>
      </c>
      <c r="C135" s="714">
        <v>62853288.492760003</v>
      </c>
      <c r="D135" s="977" t="s">
        <v>1213</v>
      </c>
      <c r="E135" s="714">
        <v>481319.96060000005</v>
      </c>
      <c r="F135" s="241"/>
      <c r="G135" s="1505"/>
      <c r="H135" s="184"/>
    </row>
    <row r="136" spans="1:8" ht="15" customHeight="1">
      <c r="A136" s="975">
        <v>12</v>
      </c>
      <c r="B136" s="976" t="s">
        <v>1218</v>
      </c>
      <c r="C136" s="714">
        <v>44668347.3473</v>
      </c>
      <c r="D136" s="977" t="s">
        <v>1213</v>
      </c>
      <c r="E136" s="714">
        <v>36341685.255240001</v>
      </c>
      <c r="F136" s="241"/>
      <c r="G136" s="1505"/>
      <c r="H136" s="184"/>
    </row>
    <row r="137" spans="1:8" ht="15" customHeight="1">
      <c r="A137" s="975">
        <v>13</v>
      </c>
      <c r="B137" s="976" t="s">
        <v>1218</v>
      </c>
      <c r="C137" s="714">
        <v>44668347.3473</v>
      </c>
      <c r="D137" s="977" t="s">
        <v>1212</v>
      </c>
      <c r="E137" s="714">
        <v>6326205.2515600007</v>
      </c>
      <c r="F137" s="241"/>
      <c r="G137" s="1505"/>
      <c r="H137" s="184"/>
    </row>
    <row r="138" spans="1:8" ht="15" customHeight="1">
      <c r="A138" s="975">
        <v>14</v>
      </c>
      <c r="B138" s="976" t="s">
        <v>1218</v>
      </c>
      <c r="C138" s="714">
        <v>44668347.3473</v>
      </c>
      <c r="D138" s="977" t="s">
        <v>1211</v>
      </c>
      <c r="E138" s="714">
        <v>1969958.10828</v>
      </c>
      <c r="F138" s="241"/>
      <c r="G138" s="1505"/>
      <c r="H138" s="184"/>
    </row>
    <row r="139" spans="1:8" ht="15" customHeight="1">
      <c r="A139" s="975">
        <v>15</v>
      </c>
      <c r="B139" s="976" t="s">
        <v>1218</v>
      </c>
      <c r="C139" s="714">
        <v>44668347.3473</v>
      </c>
      <c r="D139" s="977" t="s">
        <v>1210</v>
      </c>
      <c r="E139" s="714">
        <v>30498.732219999998</v>
      </c>
      <c r="F139" s="241"/>
      <c r="G139" s="1505"/>
      <c r="H139" s="184"/>
    </row>
    <row r="140" spans="1:8" ht="15" customHeight="1">
      <c r="A140" s="975">
        <v>16</v>
      </c>
      <c r="B140" s="976" t="s">
        <v>1220</v>
      </c>
      <c r="C140" s="714">
        <v>41711441.604220003</v>
      </c>
      <c r="D140" s="977" t="s">
        <v>1212</v>
      </c>
      <c r="E140" s="714">
        <v>38993445.236150004</v>
      </c>
      <c r="F140" s="241"/>
      <c r="G140" s="1505"/>
      <c r="H140" s="184"/>
    </row>
    <row r="141" spans="1:8" ht="15" customHeight="1">
      <c r="A141" s="975">
        <v>17</v>
      </c>
      <c r="B141" s="976" t="s">
        <v>1220</v>
      </c>
      <c r="C141" s="714">
        <v>41711441.604220003</v>
      </c>
      <c r="D141" s="977" t="s">
        <v>1210</v>
      </c>
      <c r="E141" s="714">
        <v>2717996.3680700003</v>
      </c>
      <c r="F141" s="241"/>
      <c r="G141" s="1505"/>
      <c r="H141" s="184"/>
    </row>
    <row r="142" spans="1:8" ht="15" customHeight="1">
      <c r="A142" s="975">
        <v>18</v>
      </c>
      <c r="B142" s="976" t="s">
        <v>1223</v>
      </c>
      <c r="C142" s="714">
        <v>35931755.171559997</v>
      </c>
      <c r="D142" s="977" t="s">
        <v>1212</v>
      </c>
      <c r="E142" s="714">
        <v>33618964.839790002</v>
      </c>
      <c r="F142" s="241"/>
      <c r="G142" s="1505"/>
      <c r="H142" s="184"/>
    </row>
    <row r="143" spans="1:8" ht="15" customHeight="1">
      <c r="A143" s="975">
        <v>19</v>
      </c>
      <c r="B143" s="976" t="s">
        <v>1223</v>
      </c>
      <c r="C143" s="714">
        <v>35931755.171559997</v>
      </c>
      <c r="D143" s="977" t="s">
        <v>1210</v>
      </c>
      <c r="E143" s="714">
        <v>1754662.0752399999</v>
      </c>
      <c r="F143" s="241"/>
      <c r="G143" s="1505"/>
      <c r="H143" s="184"/>
    </row>
    <row r="144" spans="1:8" ht="15" customHeight="1">
      <c r="A144" s="975">
        <v>20</v>
      </c>
      <c r="B144" s="976" t="s">
        <v>1223</v>
      </c>
      <c r="C144" s="714">
        <v>35931755.171559997</v>
      </c>
      <c r="D144" s="977" t="s">
        <v>1211</v>
      </c>
      <c r="E144" s="714">
        <v>558128.25653000001</v>
      </c>
      <c r="F144" s="241"/>
      <c r="G144" s="1505"/>
      <c r="H144" s="184"/>
    </row>
    <row r="145" spans="1:8" ht="15" customHeight="1">
      <c r="A145" s="975">
        <v>21</v>
      </c>
      <c r="B145" s="976" t="s">
        <v>1222</v>
      </c>
      <c r="C145" s="714">
        <v>33263111.40642</v>
      </c>
      <c r="D145" s="977" t="s">
        <v>1212</v>
      </c>
      <c r="E145" s="714">
        <v>33238085.291220002</v>
      </c>
      <c r="F145" s="241"/>
      <c r="G145" s="1505"/>
      <c r="H145" s="184"/>
    </row>
    <row r="146" spans="1:8" ht="15" customHeight="1">
      <c r="A146" s="975">
        <v>22</v>
      </c>
      <c r="B146" s="976" t="s">
        <v>1222</v>
      </c>
      <c r="C146" s="714">
        <v>33263111.40642</v>
      </c>
      <c r="D146" s="977" t="s">
        <v>1210</v>
      </c>
      <c r="E146" s="714">
        <v>25026.11521</v>
      </c>
      <c r="F146" s="241"/>
      <c r="G146" s="1505"/>
      <c r="H146" s="184"/>
    </row>
    <row r="147" spans="1:8" ht="15" customHeight="1">
      <c r="A147" s="975">
        <v>23</v>
      </c>
      <c r="B147" s="976" t="s">
        <v>1224</v>
      </c>
      <c r="C147" s="714">
        <v>22655117.828090001</v>
      </c>
      <c r="D147" s="977" t="s">
        <v>1212</v>
      </c>
      <c r="E147" s="714">
        <v>21179776.089820001</v>
      </c>
      <c r="F147" s="241"/>
      <c r="G147" s="1505"/>
      <c r="H147" s="184"/>
    </row>
    <row r="148" spans="1:8" ht="15" customHeight="1">
      <c r="A148" s="975">
        <v>24</v>
      </c>
      <c r="B148" s="976" t="s">
        <v>1224</v>
      </c>
      <c r="C148" s="714">
        <v>22655117.828090001</v>
      </c>
      <c r="D148" s="977" t="s">
        <v>1210</v>
      </c>
      <c r="E148" s="714">
        <v>1475341.7382700001</v>
      </c>
      <c r="F148" s="241"/>
      <c r="G148" s="1505"/>
      <c r="H148" s="184"/>
    </row>
    <row r="149" spans="1:8" ht="15" customHeight="1">
      <c r="A149" s="975">
        <v>25</v>
      </c>
      <c r="B149" s="976" t="s">
        <v>1221</v>
      </c>
      <c r="C149" s="714">
        <v>21940959.474679999</v>
      </c>
      <c r="D149" s="977" t="s">
        <v>1210</v>
      </c>
      <c r="E149" s="714">
        <v>12755348.844360001</v>
      </c>
      <c r="F149" s="241"/>
      <c r="G149" s="1505"/>
      <c r="H149" s="184"/>
    </row>
    <row r="150" spans="1:8" ht="15" customHeight="1">
      <c r="A150" s="975">
        <v>26</v>
      </c>
      <c r="B150" s="976" t="s">
        <v>1221</v>
      </c>
      <c r="C150" s="714">
        <v>21940959.474679999</v>
      </c>
      <c r="D150" s="977" t="s">
        <v>1212</v>
      </c>
      <c r="E150" s="714">
        <v>7957622.3457599999</v>
      </c>
      <c r="F150" s="241"/>
      <c r="G150" s="1505"/>
      <c r="H150" s="184"/>
    </row>
    <row r="151" spans="1:8" ht="15" customHeight="1">
      <c r="A151" s="975">
        <v>27</v>
      </c>
      <c r="B151" s="976" t="s">
        <v>1221</v>
      </c>
      <c r="C151" s="714">
        <v>21940959.474679999</v>
      </c>
      <c r="D151" s="977" t="s">
        <v>1213</v>
      </c>
      <c r="E151" s="714">
        <v>1227988.1356600001</v>
      </c>
      <c r="F151" s="241"/>
      <c r="G151" s="1505"/>
      <c r="H151" s="184"/>
    </row>
    <row r="152" spans="1:8" ht="15" customHeight="1">
      <c r="A152" s="975">
        <v>28</v>
      </c>
      <c r="B152" s="976" t="s">
        <v>1221</v>
      </c>
      <c r="C152" s="714">
        <v>21940959.474679999</v>
      </c>
      <c r="D152" s="977" t="s">
        <v>1211</v>
      </c>
      <c r="E152" s="714">
        <v>0.14890999999999999</v>
      </c>
      <c r="F152" s="241"/>
      <c r="G152" s="1505"/>
      <c r="H152" s="184"/>
    </row>
    <row r="153" spans="1:8" ht="15" customHeight="1">
      <c r="A153" s="975">
        <v>29</v>
      </c>
      <c r="B153" s="976" t="s">
        <v>1227</v>
      </c>
      <c r="C153" s="714">
        <v>16882092.31428</v>
      </c>
      <c r="D153" s="977" t="s">
        <v>1212</v>
      </c>
      <c r="E153" s="714">
        <v>16873634.960020002</v>
      </c>
      <c r="F153" s="241"/>
      <c r="G153" s="1505"/>
      <c r="H153" s="184"/>
    </row>
    <row r="154" spans="1:8" ht="15" customHeight="1">
      <c r="A154" s="975">
        <v>30</v>
      </c>
      <c r="B154" s="976" t="s">
        <v>1227</v>
      </c>
      <c r="C154" s="714">
        <v>16882092.31428</v>
      </c>
      <c r="D154" s="977" t="s">
        <v>1210</v>
      </c>
      <c r="E154" s="714">
        <v>8457.3542600000001</v>
      </c>
      <c r="F154" s="241"/>
      <c r="G154" s="1505"/>
      <c r="H154" s="184"/>
    </row>
    <row r="155" spans="1:8" ht="15" customHeight="1">
      <c r="A155" s="975">
        <v>31</v>
      </c>
      <c r="B155" s="976" t="s">
        <v>1225</v>
      </c>
      <c r="C155" s="714">
        <v>15039833.20049</v>
      </c>
      <c r="D155" s="977" t="s">
        <v>1212</v>
      </c>
      <c r="E155" s="714">
        <v>14845425.47285</v>
      </c>
      <c r="F155" s="241"/>
      <c r="G155" s="1505"/>
      <c r="H155" s="184"/>
    </row>
    <row r="156" spans="1:8" ht="15" customHeight="1">
      <c r="A156" s="975">
        <v>32</v>
      </c>
      <c r="B156" s="976" t="s">
        <v>1225</v>
      </c>
      <c r="C156" s="714">
        <v>15039833.20049</v>
      </c>
      <c r="D156" s="977" t="s">
        <v>1210</v>
      </c>
      <c r="E156" s="714">
        <v>194407.72764</v>
      </c>
      <c r="F156" s="241"/>
      <c r="G156" s="1505"/>
      <c r="H156" s="184"/>
    </row>
    <row r="157" spans="1:8" ht="15" customHeight="1">
      <c r="A157" s="975">
        <v>33</v>
      </c>
      <c r="B157" s="976" t="s">
        <v>1226</v>
      </c>
      <c r="C157" s="714">
        <v>12142234.549450001</v>
      </c>
      <c r="D157" s="977" t="s">
        <v>1212</v>
      </c>
      <c r="E157" s="714">
        <v>12111521.084139999</v>
      </c>
      <c r="F157" s="241"/>
      <c r="G157" s="1505"/>
      <c r="H157" s="184"/>
    </row>
    <row r="158" spans="1:8" ht="15" customHeight="1">
      <c r="A158" s="975">
        <v>34</v>
      </c>
      <c r="B158" s="976" t="s">
        <v>1226</v>
      </c>
      <c r="C158" s="714">
        <v>12142234.549450001</v>
      </c>
      <c r="D158" s="977" t="s">
        <v>1210</v>
      </c>
      <c r="E158" s="714">
        <v>30713.4653</v>
      </c>
      <c r="F158" s="241"/>
      <c r="G158" s="1505"/>
      <c r="H158" s="184"/>
    </row>
    <row r="159" spans="1:8" ht="15" customHeight="1">
      <c r="A159" s="975">
        <v>35</v>
      </c>
      <c r="B159" s="976" t="s">
        <v>1228</v>
      </c>
      <c r="C159" s="714">
        <v>10100433.82175</v>
      </c>
      <c r="D159" s="977" t="s">
        <v>1212</v>
      </c>
      <c r="E159" s="714">
        <v>9558386.0620900001</v>
      </c>
      <c r="F159" s="241"/>
      <c r="G159" s="1505"/>
      <c r="H159" s="184"/>
    </row>
    <row r="160" spans="1:8" ht="15" customHeight="1">
      <c r="A160" s="975">
        <v>36</v>
      </c>
      <c r="B160" s="976" t="s">
        <v>1228</v>
      </c>
      <c r="C160" s="714">
        <v>10100433.82175</v>
      </c>
      <c r="D160" s="977" t="s">
        <v>1210</v>
      </c>
      <c r="E160" s="714">
        <v>542047.75965999998</v>
      </c>
      <c r="F160" s="241"/>
      <c r="G160" s="1505"/>
      <c r="H160" s="184"/>
    </row>
    <row r="161" spans="1:8" ht="15" customHeight="1">
      <c r="A161" s="975">
        <v>37</v>
      </c>
      <c r="B161" s="976" t="s">
        <v>1229</v>
      </c>
      <c r="C161" s="714">
        <v>7532940.0658999998</v>
      </c>
      <c r="D161" s="977" t="s">
        <v>1212</v>
      </c>
      <c r="E161" s="714">
        <v>7511926.6645400003</v>
      </c>
      <c r="F161" s="241"/>
      <c r="G161" s="1505"/>
      <c r="H161" s="184"/>
    </row>
    <row r="162" spans="1:8" ht="15" customHeight="1">
      <c r="A162" s="975">
        <v>38</v>
      </c>
      <c r="B162" s="976" t="s">
        <v>1229</v>
      </c>
      <c r="C162" s="714">
        <v>7532940.0658999998</v>
      </c>
      <c r="D162" s="977" t="s">
        <v>1210</v>
      </c>
      <c r="E162" s="714">
        <v>21013.40136</v>
      </c>
      <c r="F162" s="241"/>
      <c r="G162" s="1505"/>
      <c r="H162" s="184"/>
    </row>
    <row r="163" spans="1:8" ht="15" customHeight="1">
      <c r="A163" s="975">
        <v>39</v>
      </c>
      <c r="B163" s="976" t="s">
        <v>1232</v>
      </c>
      <c r="C163" s="714">
        <v>5850394.9947499996</v>
      </c>
      <c r="D163" s="977" t="s">
        <v>1212</v>
      </c>
      <c r="E163" s="714">
        <v>4685423.8529099999</v>
      </c>
      <c r="F163" s="241"/>
      <c r="G163" s="1505"/>
      <c r="H163" s="184"/>
    </row>
    <row r="164" spans="1:8" ht="15" customHeight="1">
      <c r="A164" s="975">
        <v>40</v>
      </c>
      <c r="B164" s="976" t="s">
        <v>1232</v>
      </c>
      <c r="C164" s="714">
        <v>5850394.9947499996</v>
      </c>
      <c r="D164" s="977" t="s">
        <v>1210</v>
      </c>
      <c r="E164" s="714">
        <v>1164971.1418399999</v>
      </c>
      <c r="F164" s="241"/>
      <c r="G164" s="1505"/>
      <c r="H164" s="184"/>
    </row>
    <row r="165" spans="1:8" ht="15" customHeight="1">
      <c r="A165" s="975">
        <v>41</v>
      </c>
      <c r="B165" s="976" t="s">
        <v>1230</v>
      </c>
      <c r="C165" s="714">
        <v>5194340.7751799999</v>
      </c>
      <c r="D165" s="977" t="s">
        <v>1212</v>
      </c>
      <c r="E165" s="714">
        <v>5014115.1116800001</v>
      </c>
      <c r="F165" s="241"/>
      <c r="G165" s="1505"/>
      <c r="H165" s="184"/>
    </row>
    <row r="166" spans="1:8" ht="15" customHeight="1">
      <c r="A166" s="975">
        <v>42</v>
      </c>
      <c r="B166" s="976" t="s">
        <v>1230</v>
      </c>
      <c r="C166" s="714">
        <v>5194340.7751799999</v>
      </c>
      <c r="D166" s="977" t="s">
        <v>1210</v>
      </c>
      <c r="E166" s="714">
        <v>180225.6635</v>
      </c>
      <c r="F166" s="241"/>
      <c r="G166" s="1505"/>
      <c r="H166" s="184"/>
    </row>
    <row r="167" spans="1:8" ht="15" customHeight="1">
      <c r="A167" s="975">
        <v>43</v>
      </c>
      <c r="B167" s="976" t="s">
        <v>1231</v>
      </c>
      <c r="C167" s="714">
        <v>4954689.3454</v>
      </c>
      <c r="D167" s="977" t="s">
        <v>1212</v>
      </c>
      <c r="E167" s="714">
        <v>4886290.6645799996</v>
      </c>
      <c r="F167" s="241"/>
      <c r="G167" s="1505"/>
      <c r="H167" s="184"/>
    </row>
    <row r="168" spans="1:8" ht="15" customHeight="1">
      <c r="A168" s="975">
        <v>44</v>
      </c>
      <c r="B168" s="976" t="s">
        <v>1231</v>
      </c>
      <c r="C168" s="714">
        <v>4954689.3454</v>
      </c>
      <c r="D168" s="977" t="s">
        <v>1210</v>
      </c>
      <c r="E168" s="714">
        <v>68398.680819999994</v>
      </c>
      <c r="F168" s="241"/>
      <c r="G168" s="1505"/>
      <c r="H168" s="184"/>
    </row>
    <row r="169" spans="1:8" ht="15" customHeight="1">
      <c r="A169" s="975">
        <v>45</v>
      </c>
      <c r="B169" s="976" t="s">
        <v>1233</v>
      </c>
      <c r="C169" s="714">
        <v>4064879.4315800001</v>
      </c>
      <c r="D169" s="977" t="s">
        <v>1212</v>
      </c>
      <c r="E169" s="714">
        <v>3946138.2674799999</v>
      </c>
      <c r="F169" s="241"/>
      <c r="G169" s="1505"/>
      <c r="H169" s="184"/>
    </row>
    <row r="170" spans="1:8" ht="15" customHeight="1">
      <c r="A170" s="975">
        <v>46</v>
      </c>
      <c r="B170" s="976" t="s">
        <v>1233</v>
      </c>
      <c r="C170" s="714">
        <v>4064879.4315800001</v>
      </c>
      <c r="D170" s="977" t="s">
        <v>1210</v>
      </c>
      <c r="E170" s="714">
        <v>118741.16409999999</v>
      </c>
      <c r="F170" s="241"/>
      <c r="G170" s="1505"/>
      <c r="H170" s="184"/>
    </row>
    <row r="171" spans="1:8" ht="15" customHeight="1">
      <c r="A171" s="975">
        <v>47</v>
      </c>
      <c r="B171" s="976" t="s">
        <v>1236</v>
      </c>
      <c r="C171" s="714">
        <v>2476789.7459499999</v>
      </c>
      <c r="D171" s="977" t="s">
        <v>1212</v>
      </c>
      <c r="E171" s="714">
        <v>2229815.7973099998</v>
      </c>
      <c r="F171" s="241"/>
      <c r="G171" s="1505"/>
      <c r="H171" s="184"/>
    </row>
    <row r="172" spans="1:8" ht="15" customHeight="1">
      <c r="A172" s="975">
        <v>48</v>
      </c>
      <c r="B172" s="976" t="s">
        <v>1236</v>
      </c>
      <c r="C172" s="714">
        <v>2476789.7459499999</v>
      </c>
      <c r="D172" s="977" t="s">
        <v>1210</v>
      </c>
      <c r="E172" s="714">
        <v>246973.94863999999</v>
      </c>
      <c r="F172" s="241"/>
      <c r="G172" s="1505"/>
      <c r="H172" s="184"/>
    </row>
    <row r="173" spans="1:8">
      <c r="A173" s="975">
        <v>49</v>
      </c>
      <c r="B173" s="976" t="s">
        <v>1238</v>
      </c>
      <c r="C173" s="714">
        <v>2302285.4927500002</v>
      </c>
      <c r="D173" s="976" t="s">
        <v>1212</v>
      </c>
      <c r="E173" s="714">
        <v>2272841.94301</v>
      </c>
      <c r="F173" s="241"/>
      <c r="G173" s="1505"/>
      <c r="H173" s="700"/>
    </row>
    <row r="174" spans="1:8">
      <c r="A174" s="975">
        <v>50</v>
      </c>
      <c r="B174" s="976" t="s">
        <v>1238</v>
      </c>
      <c r="C174" s="714">
        <v>2302285.4927500002</v>
      </c>
      <c r="D174" s="976" t="s">
        <v>1210</v>
      </c>
      <c r="E174" s="714">
        <v>29443.549749999998</v>
      </c>
      <c r="F174" s="241"/>
      <c r="G174" s="1505"/>
      <c r="H174" s="184"/>
    </row>
    <row r="175" spans="1:8">
      <c r="A175" s="975">
        <v>51</v>
      </c>
      <c r="B175" s="976" t="s">
        <v>1239</v>
      </c>
      <c r="C175" s="714">
        <v>2266393.1842700001</v>
      </c>
      <c r="D175" s="976" t="s">
        <v>1212</v>
      </c>
      <c r="E175" s="714">
        <v>2195481.7618400003</v>
      </c>
      <c r="F175" s="241"/>
      <c r="G175" s="1505"/>
      <c r="H175" s="184"/>
    </row>
    <row r="176" spans="1:8">
      <c r="A176" s="975">
        <v>52</v>
      </c>
      <c r="B176" s="976" t="s">
        <v>1239</v>
      </c>
      <c r="C176" s="714">
        <v>2266393.1842700001</v>
      </c>
      <c r="D176" s="976" t="s">
        <v>1210</v>
      </c>
      <c r="E176" s="714">
        <v>70911.422430000006</v>
      </c>
      <c r="F176" s="241"/>
      <c r="G176" s="1505"/>
      <c r="H176" s="184"/>
    </row>
    <row r="177" spans="1:8">
      <c r="A177" s="975">
        <v>53</v>
      </c>
      <c r="B177" s="976" t="s">
        <v>1237</v>
      </c>
      <c r="C177" s="714">
        <v>2258236.7650600001</v>
      </c>
      <c r="D177" s="976" t="s">
        <v>1212</v>
      </c>
      <c r="E177" s="714">
        <v>2251851.9614299997</v>
      </c>
      <c r="F177" s="241"/>
      <c r="G177" s="1505"/>
      <c r="H177" s="184"/>
    </row>
    <row r="178" spans="1:8">
      <c r="A178" s="975">
        <v>54</v>
      </c>
      <c r="B178" s="976" t="s">
        <v>1237</v>
      </c>
      <c r="C178" s="714">
        <v>2258236.7650600001</v>
      </c>
      <c r="D178" s="976" t="s">
        <v>1210</v>
      </c>
      <c r="E178" s="714">
        <v>6384.8036300000003</v>
      </c>
      <c r="F178" s="241"/>
      <c r="G178" s="1505"/>
      <c r="H178" s="184"/>
    </row>
    <row r="179" spans="1:8">
      <c r="A179" s="975">
        <v>55</v>
      </c>
      <c r="B179" s="976" t="s">
        <v>1235</v>
      </c>
      <c r="C179" s="714">
        <v>2090049.1726300002</v>
      </c>
      <c r="D179" s="976" t="s">
        <v>1212</v>
      </c>
      <c r="E179" s="714">
        <v>2077334.4660199999</v>
      </c>
      <c r="F179" s="241"/>
      <c r="G179" s="1505"/>
      <c r="H179" s="184"/>
    </row>
    <row r="180" spans="1:8">
      <c r="A180" s="975">
        <v>56</v>
      </c>
      <c r="B180" s="976" t="s">
        <v>1235</v>
      </c>
      <c r="C180" s="714">
        <v>2090049.1726300002</v>
      </c>
      <c r="D180" s="976" t="s">
        <v>1210</v>
      </c>
      <c r="E180" s="714">
        <v>12714.7066</v>
      </c>
      <c r="F180" s="241"/>
      <c r="G180" s="1506"/>
      <c r="H180" s="184"/>
    </row>
    <row r="181" spans="1:8" outlineLevel="1">
      <c r="A181" s="975">
        <v>57</v>
      </c>
      <c r="B181" s="976" t="s">
        <v>1234</v>
      </c>
      <c r="C181" s="714">
        <v>1529305.34146</v>
      </c>
      <c r="D181" s="976" t="s">
        <v>1212</v>
      </c>
      <c r="E181" s="714">
        <v>1523204.4914500001</v>
      </c>
      <c r="F181" s="729"/>
      <c r="G181" s="1523" t="s">
        <v>762</v>
      </c>
      <c r="H181" s="184"/>
    </row>
    <row r="182" spans="1:8" outlineLevel="1">
      <c r="A182" s="975">
        <v>58</v>
      </c>
      <c r="B182" s="976" t="s">
        <v>1234</v>
      </c>
      <c r="C182" s="714">
        <v>1529305.34146</v>
      </c>
      <c r="D182" s="976" t="s">
        <v>1210</v>
      </c>
      <c r="E182" s="714">
        <v>6100.8500100000001</v>
      </c>
      <c r="F182" s="241"/>
      <c r="G182" s="1505"/>
      <c r="H182" s="184"/>
    </row>
    <row r="183" spans="1:8" outlineLevel="1">
      <c r="A183" s="975">
        <v>59</v>
      </c>
      <c r="B183" s="976" t="s">
        <v>1240</v>
      </c>
      <c r="C183" s="714">
        <v>1318745.8512000002</v>
      </c>
      <c r="D183" s="976" t="s">
        <v>1212</v>
      </c>
      <c r="E183" s="714">
        <v>1018996.5231</v>
      </c>
      <c r="F183" s="241"/>
      <c r="G183" s="1505"/>
      <c r="H183" s="184"/>
    </row>
    <row r="184" spans="1:8" ht="15" customHeight="1" outlineLevel="1">
      <c r="A184" s="975">
        <v>60</v>
      </c>
      <c r="B184" s="976" t="s">
        <v>1240</v>
      </c>
      <c r="C184" s="714">
        <v>1318745.8512000002</v>
      </c>
      <c r="D184" s="976" t="s">
        <v>1210</v>
      </c>
      <c r="E184" s="714">
        <v>299749.32810000004</v>
      </c>
      <c r="F184" s="241"/>
      <c r="G184" s="1505"/>
      <c r="H184" s="184"/>
    </row>
    <row r="185" spans="1:8" ht="15" customHeight="1" outlineLevel="1">
      <c r="A185" s="975">
        <v>61</v>
      </c>
      <c r="B185" s="976" t="s">
        <v>1241</v>
      </c>
      <c r="C185" s="714">
        <v>1095755.5143900001</v>
      </c>
      <c r="D185" s="976" t="s">
        <v>1212</v>
      </c>
      <c r="E185" s="714">
        <v>1029493.13668</v>
      </c>
      <c r="F185" s="241"/>
      <c r="G185" s="1505"/>
      <c r="H185" s="184"/>
    </row>
    <row r="186" spans="1:8" outlineLevel="1">
      <c r="A186" s="975">
        <v>62</v>
      </c>
      <c r="B186" s="976" t="s">
        <v>1241</v>
      </c>
      <c r="C186" s="714">
        <v>1095755.5143900001</v>
      </c>
      <c r="D186" s="976" t="s">
        <v>1210</v>
      </c>
      <c r="E186" s="714">
        <v>66262.377720000004</v>
      </c>
      <c r="F186" s="241"/>
      <c r="G186" s="1505"/>
      <c r="H186" s="184"/>
    </row>
    <row r="187" spans="1:8" outlineLevel="1">
      <c r="A187" s="975">
        <v>63</v>
      </c>
      <c r="B187" s="976" t="s">
        <v>1242</v>
      </c>
      <c r="C187" s="714">
        <v>821336.36984000006</v>
      </c>
      <c r="D187" s="976" t="s">
        <v>1212</v>
      </c>
      <c r="E187" s="714">
        <v>755363.99725999997</v>
      </c>
      <c r="F187" s="241"/>
      <c r="G187" s="1505"/>
      <c r="H187" s="184"/>
    </row>
    <row r="188" spans="1:8" outlineLevel="1">
      <c r="A188" s="975">
        <v>64</v>
      </c>
      <c r="B188" s="976" t="s">
        <v>1242</v>
      </c>
      <c r="C188" s="714">
        <v>821336.36984000006</v>
      </c>
      <c r="D188" s="976" t="s">
        <v>1210</v>
      </c>
      <c r="E188" s="714">
        <v>65972.372579999996</v>
      </c>
      <c r="F188" s="241"/>
      <c r="G188" s="1505"/>
      <c r="H188" s="184"/>
    </row>
    <row r="189" spans="1:8" outlineLevel="1">
      <c r="A189" s="975">
        <v>65</v>
      </c>
      <c r="B189" s="976" t="s">
        <v>1157</v>
      </c>
      <c r="C189" s="714">
        <v>528096.46216</v>
      </c>
      <c r="D189" s="976" t="s">
        <v>1212</v>
      </c>
      <c r="E189" s="714">
        <v>466790.59151</v>
      </c>
      <c r="F189" s="241"/>
      <c r="G189" s="1505"/>
      <c r="H189" s="187"/>
    </row>
    <row r="190" spans="1:8" outlineLevel="1">
      <c r="A190" s="975">
        <v>66</v>
      </c>
      <c r="B190" s="976" t="s">
        <v>1157</v>
      </c>
      <c r="C190" s="714">
        <v>528096.46216</v>
      </c>
      <c r="D190" s="976" t="s">
        <v>1210</v>
      </c>
      <c r="E190" s="714">
        <v>61305.870659999993</v>
      </c>
      <c r="F190" s="241"/>
      <c r="G190" s="1506"/>
      <c r="H190" s="187"/>
    </row>
    <row r="191" spans="1:8" outlineLevel="1">
      <c r="A191" s="975">
        <v>67</v>
      </c>
      <c r="B191" s="976" t="s">
        <v>1243</v>
      </c>
      <c r="C191" s="714">
        <v>393457.12424999999</v>
      </c>
      <c r="D191" s="976" t="s">
        <v>1212</v>
      </c>
      <c r="E191" s="714">
        <v>360478.83000999998</v>
      </c>
      <c r="F191" s="729"/>
      <c r="G191" s="1490" t="s">
        <v>762</v>
      </c>
      <c r="H191" s="187"/>
    </row>
    <row r="192" spans="1:8" outlineLevel="1">
      <c r="A192" s="975">
        <v>68</v>
      </c>
      <c r="B192" s="976" t="s">
        <v>1243</v>
      </c>
      <c r="C192" s="714">
        <v>393457.12424999999</v>
      </c>
      <c r="D192" s="976" t="s">
        <v>1210</v>
      </c>
      <c r="E192" s="714">
        <v>32978.294239999996</v>
      </c>
      <c r="F192" s="241"/>
      <c r="G192" s="1505"/>
      <c r="H192" s="187"/>
    </row>
    <row r="193" spans="1:8" outlineLevel="1">
      <c r="A193" s="975">
        <v>69</v>
      </c>
      <c r="B193" s="976" t="s">
        <v>1244</v>
      </c>
      <c r="C193" s="714">
        <v>219184.93437</v>
      </c>
      <c r="D193" s="976" t="s">
        <v>1212</v>
      </c>
      <c r="E193" s="714">
        <v>201729.68283999999</v>
      </c>
      <c r="F193" s="241"/>
      <c r="G193" s="1505"/>
      <c r="H193" s="187"/>
    </row>
    <row r="194" spans="1:8" outlineLevel="1">
      <c r="A194" s="975">
        <v>70</v>
      </c>
      <c r="B194" s="974" t="s">
        <v>1244</v>
      </c>
      <c r="C194" s="714">
        <v>219184.93437</v>
      </c>
      <c r="D194" s="974" t="s">
        <v>1210</v>
      </c>
      <c r="E194" s="714">
        <v>17455.251539999997</v>
      </c>
      <c r="F194" s="973"/>
      <c r="G194" s="1505"/>
      <c r="H194" s="187"/>
    </row>
    <row r="195" spans="1:8" outlineLevel="1">
      <c r="A195" s="972"/>
      <c r="B195" s="971"/>
      <c r="C195" s="184"/>
      <c r="D195" s="971"/>
      <c r="E195" s="970"/>
      <c r="F195" s="241"/>
      <c r="G195" s="1505"/>
      <c r="H195" s="187"/>
    </row>
    <row r="196" spans="1:8" outlineLevel="1">
      <c r="A196" s="969"/>
      <c r="B196" s="968"/>
      <c r="C196" s="967"/>
      <c r="D196" s="968"/>
      <c r="E196" s="967"/>
      <c r="F196" s="241"/>
      <c r="G196" s="1505"/>
      <c r="H196" s="187"/>
    </row>
    <row r="197" spans="1:8" outlineLevel="1">
      <c r="A197" s="969"/>
      <c r="B197" s="968"/>
      <c r="C197" s="967"/>
      <c r="D197" s="968"/>
      <c r="E197" s="967"/>
      <c r="F197" s="241"/>
      <c r="G197" s="1505"/>
      <c r="H197" s="187"/>
    </row>
    <row r="198" spans="1:8" outlineLevel="1">
      <c r="A198" s="969"/>
      <c r="B198" s="968"/>
      <c r="C198" s="967"/>
      <c r="D198" s="968"/>
      <c r="E198" s="967"/>
      <c r="F198" s="241"/>
      <c r="G198" s="1505"/>
      <c r="H198" s="187"/>
    </row>
    <row r="199" spans="1:8" outlineLevel="1">
      <c r="A199" s="969"/>
      <c r="B199" s="968"/>
      <c r="C199" s="967"/>
      <c r="D199" s="968"/>
      <c r="E199" s="967"/>
      <c r="F199" s="241"/>
      <c r="G199" s="1505"/>
      <c r="H199" s="187"/>
    </row>
    <row r="200" spans="1:8" outlineLevel="1">
      <c r="A200" s="969"/>
      <c r="B200" s="968"/>
      <c r="C200" s="967"/>
      <c r="D200" s="968"/>
      <c r="E200" s="967"/>
      <c r="F200" s="241"/>
      <c r="G200" s="1505"/>
      <c r="H200" s="187"/>
    </row>
    <row r="201" spans="1:8" outlineLevel="1">
      <c r="A201" s="969"/>
      <c r="B201" s="968"/>
      <c r="C201" s="967"/>
      <c r="D201" s="968"/>
      <c r="E201" s="967"/>
      <c r="F201" s="241"/>
      <c r="G201" s="1505"/>
      <c r="H201" s="187"/>
    </row>
    <row r="202" spans="1:8" outlineLevel="1">
      <c r="A202" s="969"/>
      <c r="B202" s="968"/>
      <c r="C202" s="967"/>
      <c r="D202" s="968"/>
      <c r="E202" s="967"/>
      <c r="F202" s="241"/>
      <c r="G202" s="1506"/>
      <c r="H202" s="187"/>
    </row>
    <row r="203" spans="1:8" outlineLevel="1">
      <c r="A203" s="969"/>
      <c r="B203" s="968"/>
      <c r="C203" s="967"/>
      <c r="D203" s="968"/>
      <c r="E203" s="967"/>
      <c r="F203" s="729"/>
      <c r="G203" s="1490" t="s">
        <v>762</v>
      </c>
      <c r="H203" s="184"/>
    </row>
    <row r="204" spans="1:8" outlineLevel="1">
      <c r="A204" s="969"/>
      <c r="B204" s="968"/>
      <c r="C204" s="967"/>
      <c r="D204" s="968"/>
      <c r="E204" s="967"/>
      <c r="F204" s="241"/>
      <c r="G204" s="1505"/>
      <c r="H204" s="184"/>
    </row>
    <row r="205" spans="1:8" outlineLevel="1">
      <c r="A205" s="969"/>
      <c r="B205" s="968"/>
      <c r="C205" s="967"/>
      <c r="D205" s="968"/>
      <c r="E205" s="967"/>
      <c r="F205" s="241"/>
      <c r="G205" s="1505"/>
      <c r="H205" s="184"/>
    </row>
    <row r="206" spans="1:8" ht="15" customHeight="1" outlineLevel="1">
      <c r="A206" s="969"/>
      <c r="B206" s="968"/>
      <c r="C206" s="967"/>
      <c r="D206" s="968"/>
      <c r="E206" s="967"/>
      <c r="F206" s="241"/>
      <c r="G206" s="1505"/>
      <c r="H206" s="184"/>
    </row>
    <row r="207" spans="1:8" ht="15" customHeight="1" outlineLevel="1">
      <c r="A207" s="969"/>
      <c r="B207" s="968"/>
      <c r="C207" s="967"/>
      <c r="D207" s="968"/>
      <c r="E207" s="967"/>
      <c r="F207" s="241"/>
      <c r="G207" s="1505"/>
      <c r="H207" s="184"/>
    </row>
    <row r="208" spans="1:8" ht="15" customHeight="1" outlineLevel="1">
      <c r="A208" s="969"/>
      <c r="B208" s="968"/>
      <c r="C208" s="967"/>
      <c r="D208" s="968"/>
      <c r="E208" s="967"/>
      <c r="F208" s="241"/>
      <c r="G208" s="1505"/>
      <c r="H208" s="184"/>
    </row>
    <row r="209" spans="1:12" ht="15" customHeight="1" outlineLevel="1">
      <c r="A209" s="969"/>
      <c r="B209" s="968"/>
      <c r="C209" s="967"/>
      <c r="D209" s="968"/>
      <c r="E209" s="967"/>
      <c r="F209" s="241"/>
      <c r="G209" s="1505"/>
      <c r="H209" s="184"/>
    </row>
    <row r="210" spans="1:12" ht="15" customHeight="1" outlineLevel="1" thickBot="1">
      <c r="A210" s="969"/>
      <c r="B210" s="968"/>
      <c r="C210" s="967"/>
      <c r="D210" s="968"/>
      <c r="E210" s="967"/>
      <c r="F210" s="241"/>
      <c r="G210" s="1505"/>
      <c r="H210" s="184"/>
    </row>
    <row r="211" spans="1:12" ht="24.75" customHeight="1">
      <c r="A211" s="1524" t="s">
        <v>775</v>
      </c>
      <c r="B211" s="1525"/>
      <c r="C211" s="1525"/>
      <c r="D211" s="1525"/>
      <c r="E211" s="1525"/>
      <c r="F211" s="1525"/>
      <c r="G211" s="1517" t="s">
        <v>763</v>
      </c>
      <c r="H211" s="689"/>
    </row>
    <row r="212" spans="1:12" ht="20.100000000000001" customHeight="1">
      <c r="A212" s="1526" t="s">
        <v>948</v>
      </c>
      <c r="B212" s="1511" t="s">
        <v>946</v>
      </c>
      <c r="C212" s="1480" t="s">
        <v>704</v>
      </c>
      <c r="D212" s="1511" t="s">
        <v>706</v>
      </c>
      <c r="E212" s="1480" t="s">
        <v>704</v>
      </c>
      <c r="F212" s="1515" t="s">
        <v>226</v>
      </c>
      <c r="G212" s="1518"/>
      <c r="H212" s="187"/>
    </row>
    <row r="213" spans="1:12" ht="29.25" customHeight="1" thickBot="1">
      <c r="A213" s="1527"/>
      <c r="B213" s="1528"/>
      <c r="C213" s="1510"/>
      <c r="D213" s="1512"/>
      <c r="E213" s="1510"/>
      <c r="F213" s="1516"/>
      <c r="G213" s="1518"/>
      <c r="H213" s="187"/>
    </row>
    <row r="214" spans="1:12">
      <c r="A214" s="951">
        <v>1</v>
      </c>
      <c r="B214" s="966" t="s">
        <v>62</v>
      </c>
      <c r="C214" s="717">
        <v>370731899.70667011</v>
      </c>
      <c r="D214" s="960" t="s">
        <v>1245</v>
      </c>
      <c r="E214" s="718">
        <v>197036633.84201854</v>
      </c>
      <c r="F214" s="703"/>
      <c r="G214" s="1518"/>
      <c r="H214" s="965"/>
      <c r="I214" s="962"/>
      <c r="J214" s="129"/>
      <c r="K214" s="129"/>
    </row>
    <row r="215" spans="1:12">
      <c r="A215" s="948">
        <v>2</v>
      </c>
      <c r="B215" s="945"/>
      <c r="C215" s="719">
        <v>370731899.70667011</v>
      </c>
      <c r="D215" s="953" t="s">
        <v>1246</v>
      </c>
      <c r="E215" s="720">
        <v>82411427.540098503</v>
      </c>
      <c r="F215" s="358"/>
      <c r="G215" s="1518"/>
      <c r="H215" s="964"/>
      <c r="I215" s="962"/>
      <c r="J215" s="129"/>
      <c r="K215" s="129"/>
      <c r="L215" s="687"/>
    </row>
    <row r="216" spans="1:12">
      <c r="A216" s="947">
        <v>3</v>
      </c>
      <c r="B216" s="945"/>
      <c r="C216" s="719">
        <v>370731899.70667011</v>
      </c>
      <c r="D216" s="953" t="s">
        <v>1247</v>
      </c>
      <c r="E216" s="720">
        <v>75935186.128300354</v>
      </c>
      <c r="F216" s="358"/>
      <c r="G216" s="1518"/>
      <c r="H216" s="955"/>
      <c r="I216" s="129"/>
      <c r="J216" s="129"/>
      <c r="K216" s="129"/>
    </row>
    <row r="217" spans="1:12">
      <c r="A217" s="946">
        <v>4</v>
      </c>
      <c r="B217" s="945"/>
      <c r="C217" s="719">
        <v>370731899.70667011</v>
      </c>
      <c r="D217" s="953" t="s">
        <v>1248</v>
      </c>
      <c r="E217" s="720">
        <v>15348060.765252749</v>
      </c>
      <c r="F217" s="358"/>
      <c r="G217" s="1518"/>
      <c r="H217" s="955"/>
      <c r="I217" s="962"/>
      <c r="J217" s="961"/>
      <c r="K217" s="129"/>
    </row>
    <row r="218" spans="1:12" ht="15" thickBot="1">
      <c r="A218" s="943">
        <v>5</v>
      </c>
      <c r="B218" s="963"/>
      <c r="C218" s="721">
        <v>370731899.70667011</v>
      </c>
      <c r="D218" s="954" t="s">
        <v>1249</v>
      </c>
      <c r="E218" s="721">
        <v>591.43100000000004</v>
      </c>
      <c r="F218" s="359"/>
      <c r="G218" s="1518"/>
      <c r="H218" s="955"/>
      <c r="I218" s="962"/>
      <c r="J218" s="961"/>
      <c r="K218" s="129"/>
    </row>
    <row r="219" spans="1:12">
      <c r="A219" s="951">
        <v>1</v>
      </c>
      <c r="B219" s="950" t="s">
        <v>67</v>
      </c>
      <c r="C219" s="717">
        <v>38193152.388024278</v>
      </c>
      <c r="D219" s="960" t="s">
        <v>1245</v>
      </c>
      <c r="E219" s="718">
        <v>9036806.8353422824</v>
      </c>
      <c r="F219" s="703"/>
      <c r="G219" s="1518"/>
      <c r="H219" s="955"/>
      <c r="I219" s="129"/>
      <c r="J219" s="959"/>
      <c r="K219" s="129"/>
    </row>
    <row r="220" spans="1:12">
      <c r="A220" s="948">
        <v>2</v>
      </c>
      <c r="B220" s="958"/>
      <c r="C220" s="719">
        <v>38193152.388024278</v>
      </c>
      <c r="D220" s="953" t="s">
        <v>1246</v>
      </c>
      <c r="E220" s="720">
        <v>20511093.755666498</v>
      </c>
      <c r="F220" s="358"/>
      <c r="G220" s="1518"/>
      <c r="H220" s="955"/>
      <c r="I220" s="129"/>
      <c r="J220" s="129"/>
      <c r="K220" s="129"/>
    </row>
    <row r="221" spans="1:12">
      <c r="A221" s="947">
        <v>3</v>
      </c>
      <c r="B221" s="958"/>
      <c r="C221" s="719">
        <v>38193152.388024278</v>
      </c>
      <c r="D221" s="953" t="s">
        <v>1247</v>
      </c>
      <c r="E221" s="720">
        <v>4135680.0827030991</v>
      </c>
      <c r="F221" s="358"/>
      <c r="G221" s="1518"/>
      <c r="H221" s="955"/>
      <c r="I221" s="129"/>
      <c r="J221" s="957"/>
      <c r="K221" s="129"/>
      <c r="L221" s="687"/>
    </row>
    <row r="222" spans="1:12">
      <c r="A222" s="946">
        <v>4</v>
      </c>
      <c r="B222" s="956"/>
      <c r="C222" s="719">
        <v>38193152.388024278</v>
      </c>
      <c r="D222" s="953" t="s">
        <v>1248</v>
      </c>
      <c r="E222" s="720">
        <v>3338111.2650424</v>
      </c>
      <c r="F222" s="358"/>
      <c r="G222" s="1518"/>
      <c r="H222" s="955"/>
      <c r="I222" s="129"/>
      <c r="J222" s="129"/>
      <c r="K222" s="129"/>
    </row>
    <row r="223" spans="1:12" ht="15" thickBot="1">
      <c r="A223" s="943">
        <v>5</v>
      </c>
      <c r="B223" s="954"/>
      <c r="C223" s="722">
        <v>38193152.388024278</v>
      </c>
      <c r="D223" s="953" t="s">
        <v>1249</v>
      </c>
      <c r="E223" s="720">
        <v>1171460.4492700002</v>
      </c>
      <c r="F223" s="359"/>
      <c r="G223" s="1519"/>
      <c r="H223" s="187"/>
    </row>
    <row r="224" spans="1:12" outlineLevel="1">
      <c r="A224" s="951">
        <v>1</v>
      </c>
      <c r="B224" s="945" t="s">
        <v>68</v>
      </c>
      <c r="C224" s="719">
        <v>298920408.22888553</v>
      </c>
      <c r="D224" s="952" t="s">
        <v>1245</v>
      </c>
      <c r="E224" s="723">
        <v>77769357.926340595</v>
      </c>
      <c r="F224" s="1021"/>
      <c r="G224" s="1517" t="s">
        <v>763</v>
      </c>
      <c r="H224" s="187"/>
    </row>
    <row r="225" spans="1:12" outlineLevel="1">
      <c r="A225" s="948">
        <v>2</v>
      </c>
      <c r="B225" s="945"/>
      <c r="C225" s="724">
        <v>298920408.22888553</v>
      </c>
      <c r="D225" s="944" t="s">
        <v>1246</v>
      </c>
      <c r="E225" s="725">
        <v>119806852.58597381</v>
      </c>
      <c r="F225" s="1022"/>
      <c r="G225" s="1518"/>
      <c r="H225" s="187"/>
    </row>
    <row r="226" spans="1:12" outlineLevel="1">
      <c r="A226" s="947">
        <v>3</v>
      </c>
      <c r="B226" s="945"/>
      <c r="C226" s="724">
        <v>298920408.22888553</v>
      </c>
      <c r="D226" s="944" t="s">
        <v>1247</v>
      </c>
      <c r="E226" s="725">
        <v>73688753.283231989</v>
      </c>
      <c r="F226" s="1022"/>
      <c r="G226" s="1518"/>
      <c r="H226" s="187"/>
    </row>
    <row r="227" spans="1:12" outlineLevel="1">
      <c r="A227" s="946">
        <v>4</v>
      </c>
      <c r="B227" s="945"/>
      <c r="C227" s="724">
        <v>298920408.22888553</v>
      </c>
      <c r="D227" s="944" t="s">
        <v>1248</v>
      </c>
      <c r="E227" s="725">
        <v>27136806.245646812</v>
      </c>
      <c r="F227" s="1022"/>
      <c r="G227" s="1518"/>
      <c r="H227" s="187"/>
    </row>
    <row r="228" spans="1:12" ht="15" outlineLevel="1" thickBot="1">
      <c r="A228" s="943">
        <v>5</v>
      </c>
      <c r="B228" s="942"/>
      <c r="C228" s="726">
        <v>298920408.22888553</v>
      </c>
      <c r="D228" s="942" t="s">
        <v>1249</v>
      </c>
      <c r="E228" s="726">
        <v>518638.18769224797</v>
      </c>
      <c r="F228" s="1023"/>
      <c r="G228" s="1518"/>
      <c r="H228" s="187"/>
    </row>
    <row r="229" spans="1:12" outlineLevel="1">
      <c r="A229" s="951">
        <v>1</v>
      </c>
      <c r="B229" s="950" t="s">
        <v>69</v>
      </c>
      <c r="C229" s="719">
        <v>363178986.23425692</v>
      </c>
      <c r="D229" s="949" t="s">
        <v>1245</v>
      </c>
      <c r="E229" s="727">
        <v>7926391.183795874</v>
      </c>
      <c r="F229" s="1024"/>
      <c r="G229" s="1518"/>
      <c r="H229" s="187"/>
    </row>
    <row r="230" spans="1:12" outlineLevel="1">
      <c r="A230" s="948">
        <v>2</v>
      </c>
      <c r="B230" s="945"/>
      <c r="C230" s="724">
        <v>363178986.23425692</v>
      </c>
      <c r="D230" s="944" t="s">
        <v>1246</v>
      </c>
      <c r="E230" s="725">
        <v>31686126.194623351</v>
      </c>
      <c r="F230" s="1022"/>
      <c r="G230" s="1518"/>
      <c r="H230" s="187"/>
    </row>
    <row r="231" spans="1:12" outlineLevel="1">
      <c r="A231" s="947">
        <v>3</v>
      </c>
      <c r="B231" s="945"/>
      <c r="C231" s="724">
        <v>363178986.23425692</v>
      </c>
      <c r="D231" s="944" t="s">
        <v>1247</v>
      </c>
      <c r="E231" s="725">
        <v>23273957.595672034</v>
      </c>
      <c r="F231" s="1022"/>
      <c r="G231" s="1518"/>
      <c r="H231" s="187"/>
    </row>
    <row r="232" spans="1:12" outlineLevel="1">
      <c r="A232" s="946">
        <v>4</v>
      </c>
      <c r="B232" s="945"/>
      <c r="C232" s="724">
        <v>363178986.23425692</v>
      </c>
      <c r="D232" s="944" t="s">
        <v>1248</v>
      </c>
      <c r="E232" s="725">
        <v>300121042.8262859</v>
      </c>
      <c r="F232" s="1022"/>
      <c r="G232" s="1518"/>
      <c r="H232" s="187"/>
    </row>
    <row r="233" spans="1:12" ht="15" outlineLevel="1" thickBot="1">
      <c r="A233" s="943">
        <v>5</v>
      </c>
      <c r="B233" s="942"/>
      <c r="C233" s="728">
        <v>363178986.23425692</v>
      </c>
      <c r="D233" s="941" t="s">
        <v>1249</v>
      </c>
      <c r="E233" s="728">
        <v>171468.4338797502</v>
      </c>
      <c r="F233" s="1023"/>
      <c r="G233" s="1519"/>
      <c r="H233" s="187"/>
    </row>
    <row r="234" spans="1:12" s="222" customFormat="1" ht="16.5" customHeight="1" thickBot="1">
      <c r="A234" s="1520" t="s">
        <v>947</v>
      </c>
      <c r="B234" s="1521"/>
      <c r="C234" s="1521"/>
      <c r="D234" s="1521"/>
      <c r="E234" s="1521"/>
      <c r="F234" s="1521"/>
      <c r="G234" s="1522"/>
      <c r="H234" s="239"/>
    </row>
    <row r="235" spans="1:12" s="222" customFormat="1"/>
    <row r="236" spans="1:12">
      <c r="B236" s="193"/>
      <c r="C236" s="193"/>
      <c r="D236" s="193"/>
      <c r="E236" s="193"/>
      <c r="F236" s="193"/>
      <c r="G236" s="193"/>
      <c r="H236" s="193"/>
      <c r="I236" s="222"/>
      <c r="J236" s="222"/>
      <c r="K236" s="222"/>
      <c r="L236" s="222"/>
    </row>
    <row r="237" spans="1:12">
      <c r="B237" s="193"/>
      <c r="C237" s="193"/>
      <c r="D237" s="193"/>
      <c r="E237" s="193"/>
      <c r="F237" s="193"/>
      <c r="G237" s="193"/>
      <c r="H237" s="193"/>
      <c r="I237" s="222"/>
      <c r="J237" s="222"/>
      <c r="K237" s="222"/>
      <c r="L237" s="222"/>
    </row>
    <row r="238" spans="1:12">
      <c r="B238" s="186"/>
      <c r="C238" s="186"/>
      <c r="D238" s="186"/>
      <c r="E238" s="186"/>
      <c r="F238" s="186"/>
      <c r="G238" s="186"/>
      <c r="H238" s="193"/>
      <c r="I238" s="704"/>
      <c r="J238" s="704"/>
      <c r="K238" s="222"/>
      <c r="L238" s="222"/>
    </row>
    <row r="239" spans="1:12">
      <c r="B239" s="186"/>
      <c r="C239" s="186"/>
      <c r="D239" s="186"/>
      <c r="E239" s="186"/>
      <c r="F239" s="186"/>
      <c r="G239" s="186"/>
      <c r="H239" s="193"/>
      <c r="I239" s="222"/>
      <c r="J239" s="222"/>
      <c r="K239" s="222"/>
      <c r="L239" s="222"/>
    </row>
    <row r="240" spans="1:12">
      <c r="B240" s="186"/>
      <c r="C240" s="186"/>
      <c r="D240" s="186"/>
      <c r="E240" s="186"/>
      <c r="F240" s="186"/>
      <c r="G240" s="186"/>
      <c r="H240" s="193"/>
    </row>
    <row r="241" spans="2:8">
      <c r="B241" s="186"/>
      <c r="C241" s="186"/>
      <c r="D241" s="186"/>
      <c r="E241" s="186"/>
      <c r="F241" s="186"/>
      <c r="G241" s="186"/>
      <c r="H241" s="193"/>
    </row>
    <row r="242" spans="2:8">
      <c r="B242" s="186"/>
      <c r="C242" s="186"/>
      <c r="D242" s="186"/>
      <c r="E242" s="186"/>
      <c r="F242" s="186"/>
      <c r="G242" s="186"/>
      <c r="H242" s="193"/>
    </row>
    <row r="243" spans="2:8">
      <c r="B243" s="186"/>
      <c r="C243" s="186"/>
      <c r="D243" s="186"/>
      <c r="E243" s="186"/>
      <c r="F243" s="186"/>
      <c r="G243" s="186"/>
      <c r="H243" s="193"/>
    </row>
    <row r="244" spans="2:8">
      <c r="B244" s="186"/>
      <c r="C244" s="186"/>
      <c r="D244" s="186"/>
      <c r="E244" s="186"/>
      <c r="F244" s="186"/>
      <c r="G244" s="186"/>
      <c r="H244" s="193"/>
    </row>
    <row r="245" spans="2:8">
      <c r="B245" s="186"/>
      <c r="C245" s="186"/>
      <c r="D245" s="186"/>
      <c r="E245" s="186"/>
      <c r="F245" s="186"/>
      <c r="G245" s="186"/>
      <c r="H245" s="193"/>
    </row>
    <row r="246" spans="2:8">
      <c r="B246" s="186"/>
      <c r="C246" s="186"/>
      <c r="D246" s="186"/>
      <c r="E246" s="186"/>
      <c r="F246" s="186"/>
      <c r="G246" s="186"/>
      <c r="H246" s="193"/>
    </row>
    <row r="247" spans="2:8">
      <c r="B247" s="186"/>
      <c r="C247" s="186"/>
      <c r="D247" s="186"/>
      <c r="E247" s="186"/>
      <c r="F247" s="186"/>
      <c r="G247" s="186"/>
      <c r="H247" s="193"/>
    </row>
    <row r="248" spans="2:8">
      <c r="B248" s="186"/>
      <c r="C248" s="186"/>
      <c r="D248" s="186"/>
      <c r="E248" s="186"/>
      <c r="F248" s="186"/>
      <c r="G248" s="186"/>
      <c r="H248" s="193"/>
    </row>
    <row r="249" spans="2:8">
      <c r="B249" s="186"/>
      <c r="C249" s="186"/>
      <c r="D249" s="186"/>
      <c r="E249" s="186"/>
      <c r="F249" s="186"/>
      <c r="G249" s="186"/>
      <c r="H249" s="193"/>
    </row>
    <row r="250" spans="2:8">
      <c r="B250" s="186"/>
      <c r="C250" s="186"/>
      <c r="D250" s="186"/>
      <c r="E250" s="186"/>
      <c r="F250" s="186"/>
      <c r="G250" s="186"/>
      <c r="H250" s="193"/>
    </row>
    <row r="251" spans="2:8">
      <c r="B251" s="186"/>
      <c r="C251" s="186"/>
      <c r="D251" s="186"/>
      <c r="E251" s="186"/>
      <c r="F251" s="186"/>
      <c r="G251" s="186"/>
      <c r="H251" s="193"/>
    </row>
    <row r="252" spans="2:8">
      <c r="B252" s="186"/>
      <c r="C252" s="186"/>
      <c r="D252" s="186"/>
      <c r="E252" s="186"/>
      <c r="F252" s="186"/>
      <c r="G252" s="186"/>
      <c r="H252" s="193"/>
    </row>
    <row r="253" spans="2:8">
      <c r="B253" s="193"/>
      <c r="C253" s="193"/>
      <c r="D253" s="193"/>
      <c r="E253" s="193"/>
      <c r="F253" s="193"/>
      <c r="G253" s="193"/>
      <c r="H253" s="193"/>
    </row>
    <row r="254" spans="2:8">
      <c r="B254" s="193"/>
      <c r="C254" s="193"/>
      <c r="D254" s="193"/>
      <c r="E254" s="193"/>
      <c r="F254" s="193"/>
      <c r="G254" s="193"/>
      <c r="H254" s="193"/>
    </row>
    <row r="255" spans="2:8">
      <c r="B255" s="193"/>
      <c r="C255" s="193"/>
      <c r="D255" s="193"/>
      <c r="E255" s="193"/>
      <c r="F255" s="193"/>
      <c r="G255" s="193"/>
      <c r="H255" s="193"/>
    </row>
    <row r="256" spans="2:8">
      <c r="B256" s="193"/>
      <c r="C256" s="193"/>
      <c r="D256" s="193"/>
      <c r="E256" s="193"/>
      <c r="F256" s="193"/>
      <c r="G256" s="193"/>
      <c r="H256" s="193"/>
    </row>
    <row r="257" spans="2:8">
      <c r="B257" s="193"/>
      <c r="C257" s="193"/>
      <c r="D257" s="193"/>
      <c r="E257" s="193"/>
      <c r="F257" s="193"/>
      <c r="G257" s="193"/>
      <c r="H257" s="193"/>
    </row>
    <row r="258" spans="2:8">
      <c r="B258" s="193"/>
      <c r="C258" s="193"/>
      <c r="D258" s="193"/>
      <c r="E258" s="193"/>
      <c r="F258" s="193"/>
      <c r="G258" s="193"/>
      <c r="H258" s="193"/>
    </row>
    <row r="259" spans="2:8">
      <c r="B259" s="193"/>
      <c r="C259" s="193"/>
      <c r="D259" s="193"/>
      <c r="E259" s="193"/>
      <c r="F259" s="193"/>
      <c r="G259" s="193"/>
      <c r="H259" s="193"/>
    </row>
    <row r="260" spans="2:8">
      <c r="B260" s="193"/>
      <c r="C260" s="193"/>
      <c r="D260" s="193"/>
      <c r="E260" s="193"/>
      <c r="F260" s="193"/>
      <c r="G260" s="193"/>
      <c r="H260" s="193"/>
    </row>
    <row r="261" spans="2:8">
      <c r="B261" s="193"/>
      <c r="C261" s="193"/>
      <c r="D261" s="193"/>
      <c r="E261" s="193"/>
      <c r="F261" s="193"/>
      <c r="G261" s="193"/>
      <c r="H261" s="193"/>
    </row>
    <row r="262" spans="2:8">
      <c r="B262" s="193"/>
      <c r="C262" s="193"/>
      <c r="D262" s="193"/>
      <c r="E262" s="193"/>
      <c r="F262" s="193"/>
      <c r="G262" s="193"/>
      <c r="H262" s="193"/>
    </row>
    <row r="263" spans="2:8">
      <c r="B263" s="193"/>
      <c r="C263" s="193"/>
      <c r="D263" s="193"/>
      <c r="E263" s="193"/>
      <c r="F263" s="193"/>
      <c r="G263" s="193"/>
      <c r="H263" s="193"/>
    </row>
    <row r="264" spans="2:8">
      <c r="B264" s="193"/>
      <c r="C264" s="193"/>
      <c r="D264" s="193"/>
      <c r="E264" s="193"/>
      <c r="F264" s="193"/>
      <c r="G264" s="193"/>
      <c r="H264" s="193"/>
    </row>
    <row r="265" spans="2:8">
      <c r="B265" s="193"/>
      <c r="C265" s="193"/>
      <c r="D265" s="193"/>
      <c r="E265" s="193"/>
      <c r="F265" s="193"/>
      <c r="G265" s="193"/>
      <c r="H265" s="193"/>
    </row>
    <row r="266" spans="2:8">
      <c r="B266" s="193"/>
      <c r="C266" s="193"/>
      <c r="D266" s="193"/>
      <c r="E266" s="193"/>
      <c r="F266" s="193"/>
      <c r="G266" s="193"/>
      <c r="H266" s="193"/>
    </row>
    <row r="267" spans="2:8">
      <c r="B267" s="193"/>
      <c r="C267" s="193"/>
      <c r="D267" s="193"/>
      <c r="E267" s="193"/>
      <c r="F267" s="193"/>
      <c r="G267" s="193"/>
      <c r="H267" s="193"/>
    </row>
    <row r="268" spans="2:8">
      <c r="B268" s="193"/>
      <c r="C268" s="193"/>
      <c r="D268" s="193"/>
      <c r="E268" s="193"/>
      <c r="F268" s="193"/>
      <c r="G268" s="193"/>
      <c r="H268" s="193"/>
    </row>
    <row r="269" spans="2:8">
      <c r="B269" s="193"/>
      <c r="C269" s="193"/>
      <c r="D269" s="193"/>
      <c r="E269" s="193"/>
      <c r="F269" s="193"/>
      <c r="G269" s="193"/>
      <c r="H269" s="193"/>
    </row>
    <row r="270" spans="2:8">
      <c r="B270" s="193"/>
      <c r="C270" s="193"/>
      <c r="D270" s="193"/>
      <c r="E270" s="193"/>
      <c r="F270" s="193"/>
      <c r="G270" s="193"/>
      <c r="H270" s="193"/>
    </row>
    <row r="271" spans="2:8">
      <c r="B271" s="193"/>
      <c r="C271" s="193"/>
      <c r="D271" s="193"/>
      <c r="E271" s="193"/>
      <c r="F271" s="193"/>
      <c r="G271" s="193"/>
      <c r="H271" s="193"/>
    </row>
  </sheetData>
  <mergeCells count="137">
    <mergeCell ref="G224:G233"/>
    <mergeCell ref="A234:G234"/>
    <mergeCell ref="G181:G190"/>
    <mergeCell ref="G191:G202"/>
    <mergeCell ref="G203:G210"/>
    <mergeCell ref="A211:F211"/>
    <mergeCell ref="G211:G223"/>
    <mergeCell ref="A212:A213"/>
    <mergeCell ref="B212:B213"/>
    <mergeCell ref="G120:G180"/>
    <mergeCell ref="A121:B122"/>
    <mergeCell ref="C121:C122"/>
    <mergeCell ref="D121:D122"/>
    <mergeCell ref="E121:E122"/>
    <mergeCell ref="F121:F122"/>
    <mergeCell ref="A124:B124"/>
    <mergeCell ref="C212:C213"/>
    <mergeCell ref="D212:D213"/>
    <mergeCell ref="E212:E213"/>
    <mergeCell ref="A120:F120"/>
    <mergeCell ref="F212:F213"/>
    <mergeCell ref="G110:G119"/>
    <mergeCell ref="A111:B111"/>
    <mergeCell ref="A112:B112"/>
    <mergeCell ref="A113:B113"/>
    <mergeCell ref="A114:B114"/>
    <mergeCell ref="A115:B115"/>
    <mergeCell ref="A116:B116"/>
    <mergeCell ref="A117:B117"/>
    <mergeCell ref="A118:B118"/>
    <mergeCell ref="A119:B119"/>
    <mergeCell ref="A110:B110"/>
    <mergeCell ref="A87:B87"/>
    <mergeCell ref="A88:B88"/>
    <mergeCell ref="A89:B89"/>
    <mergeCell ref="A90:B90"/>
    <mergeCell ref="A96:B96"/>
    <mergeCell ref="A97:B97"/>
    <mergeCell ref="A98:B98"/>
    <mergeCell ref="A99:B99"/>
    <mergeCell ref="A100:B100"/>
    <mergeCell ref="G80:G89"/>
    <mergeCell ref="A81:B81"/>
    <mergeCell ref="A82:B82"/>
    <mergeCell ref="A83:B83"/>
    <mergeCell ref="A84:B84"/>
    <mergeCell ref="A85:B85"/>
    <mergeCell ref="A86:B86"/>
    <mergeCell ref="A106:B106"/>
    <mergeCell ref="A107:B107"/>
    <mergeCell ref="G100:G109"/>
    <mergeCell ref="G90:G99"/>
    <mergeCell ref="A108:B108"/>
    <mergeCell ref="A109:B109"/>
    <mergeCell ref="A80:B80"/>
    <mergeCell ref="A91:B91"/>
    <mergeCell ref="A92:B92"/>
    <mergeCell ref="A93:B93"/>
    <mergeCell ref="A94:B94"/>
    <mergeCell ref="A95:B95"/>
    <mergeCell ref="A105:B105"/>
    <mergeCell ref="A101:B101"/>
    <mergeCell ref="A102:B102"/>
    <mergeCell ref="A103:B103"/>
    <mergeCell ref="A104:B104"/>
    <mergeCell ref="A56:B56"/>
    <mergeCell ref="A57:B57"/>
    <mergeCell ref="A58:F58"/>
    <mergeCell ref="G58:G79"/>
    <mergeCell ref="A59:B60"/>
    <mergeCell ref="C59:C60"/>
    <mergeCell ref="D59:D60"/>
    <mergeCell ref="E59:E60"/>
    <mergeCell ref="F59:F60"/>
    <mergeCell ref="A74:B74"/>
    <mergeCell ref="A75:B75"/>
    <mergeCell ref="A76:B76"/>
    <mergeCell ref="A77:B77"/>
    <mergeCell ref="A78:B78"/>
    <mergeCell ref="A79:B79"/>
    <mergeCell ref="A47:E47"/>
    <mergeCell ref="A48:E48"/>
    <mergeCell ref="A49:E49"/>
    <mergeCell ref="A50:E50"/>
    <mergeCell ref="A51:C51"/>
    <mergeCell ref="A52:C52"/>
    <mergeCell ref="A53:C53"/>
    <mergeCell ref="A54:B54"/>
    <mergeCell ref="A55:B55"/>
    <mergeCell ref="A15:F15"/>
    <mergeCell ref="A16:F17"/>
    <mergeCell ref="G17:G29"/>
    <mergeCell ref="A18:F18"/>
    <mergeCell ref="A19:F19"/>
    <mergeCell ref="A20:F20"/>
    <mergeCell ref="A45:E45"/>
    <mergeCell ref="A46:E46"/>
    <mergeCell ref="A35:E35"/>
    <mergeCell ref="A36:E36"/>
    <mergeCell ref="A37:E37"/>
    <mergeCell ref="A38:E38"/>
    <mergeCell ref="A39:E39"/>
    <mergeCell ref="A40:E40"/>
    <mergeCell ref="A30:E30"/>
    <mergeCell ref="G30:G49"/>
    <mergeCell ref="A31:E31"/>
    <mergeCell ref="A32:E32"/>
    <mergeCell ref="A33:E33"/>
    <mergeCell ref="A34:E34"/>
    <mergeCell ref="A41:E41"/>
    <mergeCell ref="A42:E42"/>
    <mergeCell ref="A43:E43"/>
    <mergeCell ref="A44:E44"/>
    <mergeCell ref="G7:G10"/>
    <mergeCell ref="A8:F8"/>
    <mergeCell ref="A9:F9"/>
    <mergeCell ref="A10:F10"/>
    <mergeCell ref="A27:F27"/>
    <mergeCell ref="A28:F28"/>
    <mergeCell ref="A29:F29"/>
    <mergeCell ref="A1:F1"/>
    <mergeCell ref="A2:F2"/>
    <mergeCell ref="A3:G3"/>
    <mergeCell ref="A4:F5"/>
    <mergeCell ref="G4:G5"/>
    <mergeCell ref="A6:B6"/>
    <mergeCell ref="A7:F7"/>
    <mergeCell ref="A21:F21"/>
    <mergeCell ref="A22:F22"/>
    <mergeCell ref="A23:F23"/>
    <mergeCell ref="A24:F24"/>
    <mergeCell ref="A25:F25"/>
    <mergeCell ref="A26:F26"/>
    <mergeCell ref="A11:F11"/>
    <mergeCell ref="G11:G16"/>
    <mergeCell ref="A12:F12"/>
    <mergeCell ref="A13:F14"/>
  </mergeCells>
  <pageMargins left="0.70866141732283472" right="0.70866141732283472" top="0.78740157480314965" bottom="0.78740157480314965" header="0.31496062992125984" footer="0.31496062992125984"/>
  <pageSetup paperSize="8" scale="60"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94"/>
  <sheetViews>
    <sheetView zoomScale="80" zoomScaleNormal="80" workbookViewId="0">
      <selection activeCell="H30" sqref="H30:I30"/>
    </sheetView>
  </sheetViews>
  <sheetFormatPr defaultRowHeight="14.4" outlineLevelCol="1"/>
  <cols>
    <col min="1" max="1" width="45.77734375" customWidth="1"/>
    <col min="2" max="5" width="20.77734375" customWidth="1"/>
    <col min="6" max="6" width="20.77734375" customWidth="1" outlineLevel="1"/>
    <col min="7" max="7" width="14.77734375" customWidth="1" outlineLevel="1"/>
    <col min="8" max="8" width="15.44140625" customWidth="1" outlineLevel="1"/>
    <col min="9" max="9" width="13.109375" customWidth="1" outlineLevel="1"/>
    <col min="10" max="10" width="12.88671875" customWidth="1" outlineLevel="1"/>
    <col min="11" max="11" width="13.109375" customWidth="1" outlineLevel="1"/>
    <col min="12" max="12" width="12.88671875" customWidth="1" outlineLevel="1"/>
    <col min="13" max="13" width="13" customWidth="1" outlineLevel="1"/>
    <col min="14" max="53" width="20.77734375" customWidth="1" outlineLevel="1"/>
    <col min="54" max="54" width="16.44140625" customWidth="1"/>
  </cols>
  <sheetData>
    <row r="1" spans="1:53" ht="29.25" customHeight="1">
      <c r="A1" s="705"/>
      <c r="B1" s="222"/>
      <c r="C1" s="222"/>
      <c r="D1" s="222"/>
      <c r="E1" s="222"/>
    </row>
    <row r="2" spans="1:53">
      <c r="A2" s="1064" t="s">
        <v>724</v>
      </c>
      <c r="B2" s="1064"/>
      <c r="C2" s="1064"/>
      <c r="D2" s="1064"/>
      <c r="E2" s="302"/>
      <c r="F2" s="222"/>
    </row>
    <row r="3" spans="1:53">
      <c r="A3" s="1064" t="s">
        <v>245</v>
      </c>
      <c r="B3" s="1064"/>
      <c r="C3" s="1064"/>
      <c r="D3" s="1064"/>
      <c r="E3" s="302"/>
      <c r="F3" s="222"/>
    </row>
    <row r="4" spans="1:53" ht="15" thickBot="1">
      <c r="A4" s="1529" t="s">
        <v>1048</v>
      </c>
      <c r="B4" s="1529"/>
      <c r="C4" s="1529"/>
      <c r="D4" s="1529"/>
      <c r="E4" s="1529"/>
    </row>
    <row r="5" spans="1:53">
      <c r="A5" s="1066" t="s">
        <v>783</v>
      </c>
      <c r="B5" s="1067"/>
      <c r="C5" s="1067"/>
      <c r="D5" s="1067"/>
      <c r="E5" s="1530"/>
    </row>
    <row r="6" spans="1:53" ht="15" thickBot="1">
      <c r="A6" s="1069"/>
      <c r="B6" s="1070"/>
      <c r="C6" s="1070"/>
      <c r="D6" s="1070"/>
      <c r="E6" s="1531"/>
    </row>
    <row r="7" spans="1:53" ht="21.75" customHeight="1" thickBot="1">
      <c r="A7" s="902" t="s">
        <v>832</v>
      </c>
      <c r="B7" s="909"/>
      <c r="C7" s="909"/>
      <c r="D7" s="311" t="s">
        <v>1302</v>
      </c>
      <c r="E7" s="315"/>
      <c r="F7" s="996"/>
    </row>
    <row r="8" spans="1:53" ht="27" customHeight="1" thickBot="1">
      <c r="A8" s="1532" t="s">
        <v>1034</v>
      </c>
      <c r="B8" s="1534" t="s">
        <v>764</v>
      </c>
      <c r="C8" s="1535"/>
      <c r="D8" s="1535"/>
      <c r="E8" s="1536"/>
      <c r="F8" s="1545" t="s">
        <v>232</v>
      </c>
      <c r="G8" s="1543"/>
      <c r="H8" s="1543"/>
      <c r="I8" s="1544"/>
      <c r="J8" s="1542" t="s">
        <v>232</v>
      </c>
      <c r="K8" s="1543"/>
      <c r="L8" s="1543"/>
      <c r="M8" s="1544"/>
      <c r="N8" s="1542" t="s">
        <v>232</v>
      </c>
      <c r="O8" s="1543"/>
      <c r="P8" s="1543"/>
      <c r="Q8" s="1544"/>
      <c r="R8" s="1542" t="s">
        <v>232</v>
      </c>
      <c r="S8" s="1543"/>
      <c r="T8" s="1543"/>
      <c r="U8" s="1544"/>
      <c r="V8" s="1542" t="s">
        <v>232</v>
      </c>
      <c r="W8" s="1543"/>
      <c r="X8" s="1543"/>
      <c r="Y8" s="1544"/>
      <c r="Z8" s="1542" t="s">
        <v>232</v>
      </c>
      <c r="AA8" s="1543"/>
      <c r="AB8" s="1543"/>
      <c r="AC8" s="1544"/>
      <c r="AD8" s="1542" t="s">
        <v>232</v>
      </c>
      <c r="AE8" s="1543"/>
      <c r="AF8" s="1543"/>
      <c r="AG8" s="1544"/>
      <c r="AH8" s="1542" t="s">
        <v>232</v>
      </c>
      <c r="AI8" s="1543"/>
      <c r="AJ8" s="1543"/>
      <c r="AK8" s="1544"/>
      <c r="AL8" s="1542" t="s">
        <v>232</v>
      </c>
      <c r="AM8" s="1543"/>
      <c r="AN8" s="1543"/>
      <c r="AO8" s="1544"/>
      <c r="AP8" s="1542" t="s">
        <v>232</v>
      </c>
      <c r="AQ8" s="1543"/>
      <c r="AR8" s="1543"/>
      <c r="AS8" s="1544"/>
      <c r="AT8" s="1542" t="s">
        <v>232</v>
      </c>
      <c r="AU8" s="1543"/>
      <c r="AV8" s="1543"/>
      <c r="AW8" s="1543"/>
      <c r="AX8" s="1542" t="s">
        <v>232</v>
      </c>
      <c r="AY8" s="1543"/>
      <c r="AZ8" s="1543"/>
      <c r="BA8" s="1544"/>
    </row>
    <row r="9" spans="1:53" ht="25.8" customHeight="1" thickBot="1">
      <c r="A9" s="1533"/>
      <c r="B9" s="1537" t="s">
        <v>228</v>
      </c>
      <c r="C9" s="1538"/>
      <c r="D9" s="1538"/>
      <c r="E9" s="1538"/>
      <c r="F9" s="1539" t="s">
        <v>228</v>
      </c>
      <c r="G9" s="1540"/>
      <c r="H9" s="1540"/>
      <c r="I9" s="1540"/>
      <c r="J9" s="1541" t="s">
        <v>228</v>
      </c>
      <c r="K9" s="1540"/>
      <c r="L9" s="1540"/>
      <c r="M9" s="1540"/>
      <c r="N9" s="1541" t="s">
        <v>228</v>
      </c>
      <c r="O9" s="1540"/>
      <c r="P9" s="1540"/>
      <c r="Q9" s="1540"/>
      <c r="R9" s="1541" t="s">
        <v>228</v>
      </c>
      <c r="S9" s="1540"/>
      <c r="T9" s="1540"/>
      <c r="U9" s="1540"/>
      <c r="V9" s="1541" t="s">
        <v>228</v>
      </c>
      <c r="W9" s="1540"/>
      <c r="X9" s="1540"/>
      <c r="Y9" s="1540"/>
      <c r="Z9" s="1541" t="s">
        <v>228</v>
      </c>
      <c r="AA9" s="1540"/>
      <c r="AB9" s="1540"/>
      <c r="AC9" s="1540"/>
      <c r="AD9" s="1541" t="s">
        <v>228</v>
      </c>
      <c r="AE9" s="1540"/>
      <c r="AF9" s="1540"/>
      <c r="AG9" s="1540"/>
      <c r="AH9" s="1541" t="s">
        <v>228</v>
      </c>
      <c r="AI9" s="1540"/>
      <c r="AJ9" s="1540"/>
      <c r="AK9" s="1540"/>
      <c r="AL9" s="1541" t="s">
        <v>228</v>
      </c>
      <c r="AM9" s="1540"/>
      <c r="AN9" s="1540"/>
      <c r="AO9" s="1540"/>
      <c r="AP9" s="1541" t="s">
        <v>228</v>
      </c>
      <c r="AQ9" s="1540"/>
      <c r="AR9" s="1540"/>
      <c r="AS9" s="1540"/>
      <c r="AT9" s="1541" t="s">
        <v>228</v>
      </c>
      <c r="AU9" s="1540"/>
      <c r="AV9" s="1540"/>
      <c r="AW9" s="1546"/>
      <c r="AX9" s="1541" t="s">
        <v>228</v>
      </c>
      <c r="AY9" s="1540"/>
      <c r="AZ9" s="1540"/>
      <c r="BA9" s="1540"/>
    </row>
    <row r="10" spans="1:53" ht="43.8" thickBot="1">
      <c r="A10" s="235" t="s">
        <v>708</v>
      </c>
      <c r="B10" s="235" t="s">
        <v>1252</v>
      </c>
      <c r="C10" s="234" t="s">
        <v>1253</v>
      </c>
      <c r="D10" s="234" t="s">
        <v>1254</v>
      </c>
      <c r="E10" s="234" t="s">
        <v>1265</v>
      </c>
      <c r="F10" s="234" t="s">
        <v>1255</v>
      </c>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647"/>
      <c r="AX10" s="288"/>
      <c r="AY10" s="288"/>
      <c r="AZ10" s="288"/>
      <c r="BA10" s="288"/>
    </row>
    <row r="11" spans="1:53" ht="18.75" customHeight="1">
      <c r="A11" s="995" t="s">
        <v>1344</v>
      </c>
      <c r="B11" s="727">
        <v>0</v>
      </c>
      <c r="C11" s="727">
        <v>51827.881265999997</v>
      </c>
      <c r="D11" s="727">
        <v>9874433.3186497204</v>
      </c>
      <c r="E11" s="730">
        <v>8653830.3705099989</v>
      </c>
      <c r="F11" s="731">
        <v>3047386.9834054103</v>
      </c>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648"/>
      <c r="AX11" s="654"/>
      <c r="AY11" s="289"/>
      <c r="AZ11" s="289"/>
      <c r="BA11" s="289"/>
    </row>
    <row r="12" spans="1:53" ht="33" customHeight="1">
      <c r="A12" s="994" t="s">
        <v>1343</v>
      </c>
      <c r="B12" s="725">
        <v>0</v>
      </c>
      <c r="C12" s="725">
        <v>232.15934349999998</v>
      </c>
      <c r="D12" s="725">
        <v>4837027.4252413204</v>
      </c>
      <c r="E12" s="732">
        <v>3276130.9864899996</v>
      </c>
      <c r="F12" s="733">
        <v>2135087.1666717497</v>
      </c>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649"/>
      <c r="AX12" s="655"/>
      <c r="AY12" s="290"/>
      <c r="AZ12" s="290"/>
      <c r="BA12" s="290"/>
    </row>
    <row r="13" spans="1:53">
      <c r="A13" s="195" t="s">
        <v>231</v>
      </c>
      <c r="B13" s="725">
        <v>164.91635517760017</v>
      </c>
      <c r="C13" s="725">
        <v>102617.25757401652</v>
      </c>
      <c r="D13" s="725">
        <v>5689335.5574833732</v>
      </c>
      <c r="E13" s="732">
        <v>3848100.4072075556</v>
      </c>
      <c r="F13" s="733">
        <v>2276716.3612618661</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649"/>
      <c r="AX13" s="655"/>
      <c r="AY13" s="290"/>
      <c r="AZ13" s="290"/>
      <c r="BA13" s="290"/>
    </row>
    <row r="14" spans="1:53" ht="18.75" customHeight="1">
      <c r="A14" s="195" t="s">
        <v>227</v>
      </c>
      <c r="B14" s="1025">
        <v>0</v>
      </c>
      <c r="C14" s="1025">
        <v>0</v>
      </c>
      <c r="D14" s="1025">
        <v>0</v>
      </c>
      <c r="E14" s="1026">
        <v>0</v>
      </c>
      <c r="F14" s="1027"/>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649"/>
      <c r="AX14" s="655"/>
      <c r="AY14" s="290"/>
      <c r="AZ14" s="290"/>
      <c r="BA14" s="290"/>
    </row>
    <row r="15" spans="1:53" ht="27">
      <c r="A15" s="195" t="s">
        <v>229</v>
      </c>
      <c r="B15" s="725">
        <v>-98.083644822399833</v>
      </c>
      <c r="C15" s="725">
        <v>-16050.742425983481</v>
      </c>
      <c r="D15" s="725">
        <v>236174.55748337286</v>
      </c>
      <c r="E15" s="732">
        <v>30094.407207555603</v>
      </c>
      <c r="F15" s="733">
        <v>21267.361261866172</v>
      </c>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649"/>
      <c r="AX15" s="655"/>
      <c r="AY15" s="290"/>
      <c r="AZ15" s="290"/>
      <c r="BA15" s="290"/>
    </row>
    <row r="16" spans="1:53" ht="35.25" customHeight="1" thickBot="1">
      <c r="A16" s="196" t="s">
        <v>230</v>
      </c>
      <c r="B16" s="1028">
        <v>0</v>
      </c>
      <c r="C16" s="1028">
        <v>0</v>
      </c>
      <c r="D16" s="1028">
        <v>0</v>
      </c>
      <c r="E16" s="1029">
        <v>0</v>
      </c>
      <c r="F16" s="1030">
        <v>0</v>
      </c>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650"/>
      <c r="AX16" s="656"/>
      <c r="AY16" s="291"/>
      <c r="AZ16" s="291"/>
      <c r="BA16" s="291"/>
    </row>
    <row r="17" spans="1:53" ht="30" customHeight="1" thickBot="1">
      <c r="A17" s="1549" t="s">
        <v>1034</v>
      </c>
      <c r="B17" s="1534" t="s">
        <v>765</v>
      </c>
      <c r="C17" s="1535"/>
      <c r="D17" s="1535"/>
      <c r="E17" s="1536"/>
      <c r="F17" s="1545" t="s">
        <v>233</v>
      </c>
      <c r="G17" s="1543"/>
      <c r="H17" s="1543"/>
      <c r="I17" s="1544"/>
      <c r="J17" s="1542" t="s">
        <v>233</v>
      </c>
      <c r="K17" s="1543"/>
      <c r="L17" s="1543"/>
      <c r="M17" s="1544"/>
      <c r="N17" s="1542" t="s">
        <v>233</v>
      </c>
      <c r="O17" s="1543"/>
      <c r="P17" s="1543"/>
      <c r="Q17" s="1544"/>
      <c r="R17" s="1542" t="s">
        <v>233</v>
      </c>
      <c r="S17" s="1543"/>
      <c r="T17" s="1543"/>
      <c r="U17" s="1544"/>
      <c r="V17" s="1542" t="s">
        <v>233</v>
      </c>
      <c r="W17" s="1543"/>
      <c r="X17" s="1543"/>
      <c r="Y17" s="1544"/>
      <c r="Z17" s="1542" t="s">
        <v>233</v>
      </c>
      <c r="AA17" s="1543"/>
      <c r="AB17" s="1543"/>
      <c r="AC17" s="1544"/>
      <c r="AD17" s="1542" t="s">
        <v>233</v>
      </c>
      <c r="AE17" s="1543"/>
      <c r="AF17" s="1543"/>
      <c r="AG17" s="1544"/>
      <c r="AH17" s="1542" t="s">
        <v>233</v>
      </c>
      <c r="AI17" s="1543"/>
      <c r="AJ17" s="1543"/>
      <c r="AK17" s="1544"/>
      <c r="AL17" s="1542" t="s">
        <v>233</v>
      </c>
      <c r="AM17" s="1543"/>
      <c r="AN17" s="1543"/>
      <c r="AO17" s="1544"/>
      <c r="AP17" s="1542" t="s">
        <v>233</v>
      </c>
      <c r="AQ17" s="1543"/>
      <c r="AR17" s="1543"/>
      <c r="AS17" s="1544"/>
      <c r="AT17" s="1542" t="s">
        <v>233</v>
      </c>
      <c r="AU17" s="1543"/>
      <c r="AV17" s="1543"/>
      <c r="AW17" s="1543"/>
      <c r="AX17" s="1542" t="s">
        <v>233</v>
      </c>
      <c r="AY17" s="1543"/>
      <c r="AZ17" s="1543"/>
      <c r="BA17" s="1544"/>
    </row>
    <row r="18" spans="1:53" ht="27.6" customHeight="1" thickBot="1">
      <c r="A18" s="1550"/>
      <c r="B18" s="1537" t="s">
        <v>234</v>
      </c>
      <c r="C18" s="1547"/>
      <c r="D18" s="1547"/>
      <c r="E18" s="1547"/>
      <c r="F18" s="1539" t="s">
        <v>234</v>
      </c>
      <c r="G18" s="1540"/>
      <c r="H18" s="1540"/>
      <c r="I18" s="1540"/>
      <c r="J18" s="1541" t="s">
        <v>234</v>
      </c>
      <c r="K18" s="1540"/>
      <c r="L18" s="1540"/>
      <c r="M18" s="1540"/>
      <c r="N18" s="1541" t="s">
        <v>234</v>
      </c>
      <c r="O18" s="1540"/>
      <c r="P18" s="1540"/>
      <c r="Q18" s="1540"/>
      <c r="R18" s="1541" t="s">
        <v>234</v>
      </c>
      <c r="S18" s="1540"/>
      <c r="T18" s="1540"/>
      <c r="U18" s="1540"/>
      <c r="V18" s="1541" t="s">
        <v>234</v>
      </c>
      <c r="W18" s="1540"/>
      <c r="X18" s="1540"/>
      <c r="Y18" s="1540"/>
      <c r="Z18" s="1541" t="s">
        <v>234</v>
      </c>
      <c r="AA18" s="1540"/>
      <c r="AB18" s="1540"/>
      <c r="AC18" s="1540"/>
      <c r="AD18" s="1541" t="s">
        <v>234</v>
      </c>
      <c r="AE18" s="1540"/>
      <c r="AF18" s="1540"/>
      <c r="AG18" s="1540"/>
      <c r="AH18" s="1541" t="s">
        <v>234</v>
      </c>
      <c r="AI18" s="1540"/>
      <c r="AJ18" s="1540"/>
      <c r="AK18" s="1540"/>
      <c r="AL18" s="1541" t="s">
        <v>234</v>
      </c>
      <c r="AM18" s="1540"/>
      <c r="AN18" s="1540"/>
      <c r="AO18" s="1540"/>
      <c r="AP18" s="1541" t="s">
        <v>234</v>
      </c>
      <c r="AQ18" s="1540"/>
      <c r="AR18" s="1540"/>
      <c r="AS18" s="1540"/>
      <c r="AT18" s="1541" t="s">
        <v>234</v>
      </c>
      <c r="AU18" s="1540"/>
      <c r="AV18" s="1540"/>
      <c r="AW18" s="1546"/>
      <c r="AX18" s="1541" t="s">
        <v>234</v>
      </c>
      <c r="AY18" s="1540"/>
      <c r="AZ18" s="1540"/>
      <c r="BA18" s="1540"/>
    </row>
    <row r="19" spans="1:53" ht="33" customHeight="1" thickBot="1">
      <c r="A19" s="233" t="s">
        <v>707</v>
      </c>
      <c r="B19" s="232" t="s">
        <v>1140</v>
      </c>
      <c r="C19" s="232" t="s">
        <v>36</v>
      </c>
      <c r="D19" s="232"/>
      <c r="E19" s="232"/>
      <c r="F19" s="292"/>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651"/>
      <c r="AX19" s="293"/>
      <c r="AY19" s="293"/>
      <c r="AZ19" s="293"/>
      <c r="BA19" s="293"/>
    </row>
    <row r="20" spans="1:53" ht="23.25" customHeight="1">
      <c r="A20" s="995" t="s">
        <v>1342</v>
      </c>
      <c r="B20" s="734">
        <v>20495769.890373297</v>
      </c>
      <c r="C20" s="734">
        <v>1131708.6634577799</v>
      </c>
      <c r="D20" s="192"/>
      <c r="E20" s="248"/>
      <c r="F20" s="294"/>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652"/>
      <c r="AX20" s="657"/>
      <c r="AY20" s="295"/>
      <c r="AZ20" s="295"/>
      <c r="BA20" s="658"/>
    </row>
    <row r="21" spans="1:53">
      <c r="A21" s="994" t="s">
        <v>1341</v>
      </c>
      <c r="B21" s="735">
        <v>9920622.2690399997</v>
      </c>
      <c r="C21" s="735">
        <v>327855.46870999911</v>
      </c>
      <c r="D21" s="180"/>
      <c r="E21" s="249"/>
      <c r="F21" s="296"/>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653"/>
      <c r="AX21" s="252"/>
      <c r="AY21" s="297"/>
      <c r="AZ21" s="297"/>
      <c r="BA21" s="659"/>
    </row>
    <row r="22" spans="1:53" ht="31.5" customHeight="1">
      <c r="A22" s="189" t="s">
        <v>235</v>
      </c>
      <c r="B22" s="735">
        <v>11717374.2641415</v>
      </c>
      <c r="C22" s="735">
        <v>199560.23574049026</v>
      </c>
      <c r="D22" s="180"/>
      <c r="E22" s="249"/>
      <c r="F22" s="296"/>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653"/>
      <c r="AX22" s="252"/>
      <c r="AY22" s="297"/>
      <c r="AZ22" s="297"/>
      <c r="BA22" s="659"/>
    </row>
    <row r="23" spans="1:53" ht="27" thickBot="1">
      <c r="A23" s="190" t="s">
        <v>236</v>
      </c>
      <c r="B23" s="1031" t="s">
        <v>1070</v>
      </c>
      <c r="C23" s="1031" t="s">
        <v>1070</v>
      </c>
      <c r="D23" s="180"/>
      <c r="E23" s="249"/>
      <c r="F23" s="296"/>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653"/>
      <c r="AX23" s="252"/>
      <c r="AY23" s="297"/>
      <c r="AZ23" s="297"/>
      <c r="BA23" s="659"/>
    </row>
    <row r="24" spans="1:53" ht="42.6" customHeight="1" thickBot="1">
      <c r="A24" s="1549" t="s">
        <v>1034</v>
      </c>
      <c r="B24" s="1542" t="s">
        <v>766</v>
      </c>
      <c r="C24" s="1543"/>
      <c r="D24" s="1543"/>
      <c r="E24" s="1544"/>
      <c r="F24" s="1542" t="s">
        <v>766</v>
      </c>
      <c r="G24" s="1543"/>
      <c r="H24" s="1543"/>
      <c r="I24" s="1544"/>
      <c r="J24" s="1542" t="s">
        <v>766</v>
      </c>
      <c r="K24" s="1543"/>
      <c r="L24" s="1543"/>
      <c r="M24" s="1544"/>
      <c r="N24" s="1542" t="s">
        <v>766</v>
      </c>
      <c r="O24" s="1543"/>
      <c r="P24" s="1543"/>
      <c r="Q24" s="1544"/>
      <c r="R24" s="1542" t="s">
        <v>766</v>
      </c>
      <c r="S24" s="1543"/>
      <c r="T24" s="1543"/>
      <c r="U24" s="1544"/>
      <c r="V24" s="1542" t="s">
        <v>766</v>
      </c>
      <c r="W24" s="1543"/>
      <c r="X24" s="1543"/>
      <c r="Y24" s="1544"/>
      <c r="Z24" s="1542" t="s">
        <v>766</v>
      </c>
      <c r="AA24" s="1543"/>
      <c r="AB24" s="1543"/>
      <c r="AC24" s="1544"/>
      <c r="AD24" s="1542" t="s">
        <v>766</v>
      </c>
      <c r="AE24" s="1543"/>
      <c r="AF24" s="1543"/>
      <c r="AG24" s="1544"/>
      <c r="AH24" s="1542" t="s">
        <v>766</v>
      </c>
      <c r="AI24" s="1543"/>
      <c r="AJ24" s="1543"/>
      <c r="AK24" s="1544"/>
      <c r="AL24" s="1542" t="s">
        <v>766</v>
      </c>
      <c r="AM24" s="1543"/>
      <c r="AN24" s="1543"/>
      <c r="AO24" s="1544"/>
      <c r="AP24" s="1542" t="s">
        <v>766</v>
      </c>
      <c r="AQ24" s="1543"/>
      <c r="AR24" s="1543"/>
      <c r="AS24" s="1544"/>
      <c r="AT24" s="1542" t="s">
        <v>766</v>
      </c>
      <c r="AU24" s="1543"/>
      <c r="AV24" s="1543"/>
      <c r="AW24" s="1543"/>
      <c r="AX24" s="1542" t="s">
        <v>766</v>
      </c>
      <c r="AY24" s="1543"/>
      <c r="AZ24" s="1543"/>
      <c r="BA24" s="1544"/>
    </row>
    <row r="25" spans="1:53" ht="42" customHeight="1" thickBot="1">
      <c r="A25" s="1550"/>
      <c r="B25" s="1537" t="s">
        <v>710</v>
      </c>
      <c r="C25" s="1547"/>
      <c r="D25" s="1547"/>
      <c r="E25" s="1547"/>
      <c r="F25" s="1541" t="s">
        <v>710</v>
      </c>
      <c r="G25" s="1548"/>
      <c r="H25" s="1548"/>
      <c r="I25" s="1548"/>
      <c r="J25" s="1541" t="s">
        <v>710</v>
      </c>
      <c r="K25" s="1548"/>
      <c r="L25" s="1548"/>
      <c r="M25" s="1548"/>
      <c r="N25" s="1541" t="s">
        <v>710</v>
      </c>
      <c r="O25" s="1548"/>
      <c r="P25" s="1548"/>
      <c r="Q25" s="1548"/>
      <c r="R25" s="1541" t="s">
        <v>710</v>
      </c>
      <c r="S25" s="1548"/>
      <c r="T25" s="1548"/>
      <c r="U25" s="1548"/>
      <c r="V25" s="1541" t="s">
        <v>710</v>
      </c>
      <c r="W25" s="1548"/>
      <c r="X25" s="1548"/>
      <c r="Y25" s="1548"/>
      <c r="Z25" s="1541" t="s">
        <v>710</v>
      </c>
      <c r="AA25" s="1548"/>
      <c r="AB25" s="1548"/>
      <c r="AC25" s="1548"/>
      <c r="AD25" s="1541" t="s">
        <v>710</v>
      </c>
      <c r="AE25" s="1548"/>
      <c r="AF25" s="1548"/>
      <c r="AG25" s="1548"/>
      <c r="AH25" s="1541" t="s">
        <v>710</v>
      </c>
      <c r="AI25" s="1548"/>
      <c r="AJ25" s="1548"/>
      <c r="AK25" s="1548"/>
      <c r="AL25" s="1541" t="s">
        <v>710</v>
      </c>
      <c r="AM25" s="1548"/>
      <c r="AN25" s="1548"/>
      <c r="AO25" s="1548"/>
      <c r="AP25" s="1541" t="s">
        <v>710</v>
      </c>
      <c r="AQ25" s="1548"/>
      <c r="AR25" s="1548"/>
      <c r="AS25" s="1548"/>
      <c r="AT25" s="1541" t="s">
        <v>710</v>
      </c>
      <c r="AU25" s="1548"/>
      <c r="AV25" s="1548"/>
      <c r="AW25" s="1552"/>
      <c r="AX25" s="1541" t="s">
        <v>710</v>
      </c>
      <c r="AY25" s="1548"/>
      <c r="AZ25" s="1548"/>
      <c r="BA25" s="1548"/>
    </row>
    <row r="26" spans="1:53" ht="31.5" customHeight="1" thickBot="1">
      <c r="A26" s="767"/>
      <c r="B26" s="1542" t="s">
        <v>951</v>
      </c>
      <c r="C26" s="1551"/>
      <c r="D26" s="1542" t="s">
        <v>709</v>
      </c>
      <c r="E26" s="1539"/>
      <c r="F26" s="1545" t="s">
        <v>951</v>
      </c>
      <c r="G26" s="1551"/>
      <c r="H26" s="1542" t="s">
        <v>709</v>
      </c>
      <c r="I26" s="1539"/>
      <c r="J26" s="1542" t="s">
        <v>951</v>
      </c>
      <c r="K26" s="1551"/>
      <c r="L26" s="1542" t="s">
        <v>709</v>
      </c>
      <c r="M26" s="1539"/>
      <c r="N26" s="1542" t="s">
        <v>951</v>
      </c>
      <c r="O26" s="1551"/>
      <c r="P26" s="1542" t="s">
        <v>709</v>
      </c>
      <c r="Q26" s="1539"/>
      <c r="R26" s="1542" t="s">
        <v>951</v>
      </c>
      <c r="S26" s="1551"/>
      <c r="T26" s="1542" t="s">
        <v>709</v>
      </c>
      <c r="U26" s="1539"/>
      <c r="V26" s="1542" t="s">
        <v>951</v>
      </c>
      <c r="W26" s="1551"/>
      <c r="X26" s="1542" t="s">
        <v>709</v>
      </c>
      <c r="Y26" s="1539"/>
      <c r="Z26" s="1542" t="s">
        <v>951</v>
      </c>
      <c r="AA26" s="1551"/>
      <c r="AB26" s="1542" t="s">
        <v>709</v>
      </c>
      <c r="AC26" s="1539"/>
      <c r="AD26" s="1542" t="s">
        <v>951</v>
      </c>
      <c r="AE26" s="1551"/>
      <c r="AF26" s="1542" t="s">
        <v>709</v>
      </c>
      <c r="AG26" s="1539"/>
      <c r="AH26" s="1542" t="s">
        <v>951</v>
      </c>
      <c r="AI26" s="1551"/>
      <c r="AJ26" s="1542" t="s">
        <v>709</v>
      </c>
      <c r="AK26" s="1539"/>
      <c r="AL26" s="1542" t="s">
        <v>951</v>
      </c>
      <c r="AM26" s="1551"/>
      <c r="AN26" s="1542" t="s">
        <v>709</v>
      </c>
      <c r="AO26" s="1539"/>
      <c r="AP26" s="1542" t="s">
        <v>951</v>
      </c>
      <c r="AQ26" s="1551"/>
      <c r="AR26" s="1542" t="s">
        <v>709</v>
      </c>
      <c r="AS26" s="1539"/>
      <c r="AT26" s="1542" t="s">
        <v>951</v>
      </c>
      <c r="AU26" s="1551"/>
      <c r="AV26" s="1542" t="s">
        <v>709</v>
      </c>
      <c r="AW26" s="1545"/>
      <c r="AX26" s="1542" t="s">
        <v>951</v>
      </c>
      <c r="AY26" s="1551"/>
      <c r="AZ26" s="1542" t="s">
        <v>709</v>
      </c>
      <c r="BA26" s="1539"/>
    </row>
    <row r="27" spans="1:53" ht="42" customHeight="1">
      <c r="A27" s="768" t="s">
        <v>711</v>
      </c>
      <c r="B27" s="1553" t="s">
        <v>1340</v>
      </c>
      <c r="C27" s="1554"/>
      <c r="D27" s="1555" t="s">
        <v>1256</v>
      </c>
      <c r="E27" s="1556"/>
      <c r="F27" s="1557"/>
      <c r="G27" s="1558"/>
      <c r="H27" s="1559"/>
      <c r="I27" s="1560"/>
      <c r="J27" s="1559"/>
      <c r="K27" s="1558"/>
      <c r="L27" s="1559"/>
      <c r="M27" s="1560"/>
      <c r="N27" s="1559"/>
      <c r="O27" s="1558"/>
      <c r="P27" s="1559"/>
      <c r="Q27" s="1560"/>
      <c r="R27" s="1559"/>
      <c r="S27" s="1558"/>
      <c r="T27" s="1559"/>
      <c r="U27" s="1560"/>
      <c r="V27" s="1559"/>
      <c r="W27" s="1558"/>
      <c r="X27" s="1559"/>
      <c r="Y27" s="1560"/>
      <c r="Z27" s="1559"/>
      <c r="AA27" s="1558"/>
      <c r="AB27" s="1559"/>
      <c r="AC27" s="1560"/>
      <c r="AD27" s="1559"/>
      <c r="AE27" s="1558"/>
      <c r="AF27" s="1559"/>
      <c r="AG27" s="1560"/>
      <c r="AH27" s="1559"/>
      <c r="AI27" s="1558"/>
      <c r="AJ27" s="1559"/>
      <c r="AK27" s="1560"/>
      <c r="AL27" s="1559"/>
      <c r="AM27" s="1558"/>
      <c r="AN27" s="1559"/>
      <c r="AO27" s="1560"/>
      <c r="AP27" s="1559"/>
      <c r="AQ27" s="1558"/>
      <c r="AR27" s="1559"/>
      <c r="AS27" s="1560"/>
      <c r="AT27" s="1559"/>
      <c r="AU27" s="1558"/>
      <c r="AV27" s="1559"/>
      <c r="AW27" s="1561"/>
      <c r="AX27" s="1562"/>
      <c r="AY27" s="1558"/>
      <c r="AZ27" s="1559"/>
      <c r="BA27" s="1560"/>
    </row>
    <row r="28" spans="1:53" ht="23.4" customHeight="1">
      <c r="A28" s="769" t="s">
        <v>237</v>
      </c>
      <c r="B28" s="1563">
        <v>11645547</v>
      </c>
      <c r="C28" s="1564"/>
      <c r="D28" s="1565" t="s">
        <v>1256</v>
      </c>
      <c r="E28" s="1566"/>
      <c r="F28" s="1567"/>
      <c r="G28" s="1568"/>
      <c r="H28" s="1569"/>
      <c r="I28" s="1570"/>
      <c r="J28" s="1569"/>
      <c r="K28" s="1568"/>
      <c r="L28" s="1569"/>
      <c r="M28" s="1570"/>
      <c r="N28" s="1569"/>
      <c r="O28" s="1568"/>
      <c r="P28" s="1569"/>
      <c r="Q28" s="1570"/>
      <c r="R28" s="1569"/>
      <c r="S28" s="1568"/>
      <c r="T28" s="1569"/>
      <c r="U28" s="1570"/>
      <c r="V28" s="1569"/>
      <c r="W28" s="1568"/>
      <c r="X28" s="1569"/>
      <c r="Y28" s="1570"/>
      <c r="Z28" s="1569"/>
      <c r="AA28" s="1568"/>
      <c r="AB28" s="1569"/>
      <c r="AC28" s="1570"/>
      <c r="AD28" s="1569"/>
      <c r="AE28" s="1568"/>
      <c r="AF28" s="1569"/>
      <c r="AG28" s="1570"/>
      <c r="AH28" s="1569"/>
      <c r="AI28" s="1568"/>
      <c r="AJ28" s="1569"/>
      <c r="AK28" s="1570"/>
      <c r="AL28" s="1569"/>
      <c r="AM28" s="1568"/>
      <c r="AN28" s="1569"/>
      <c r="AO28" s="1570"/>
      <c r="AP28" s="1569"/>
      <c r="AQ28" s="1568"/>
      <c r="AR28" s="1569"/>
      <c r="AS28" s="1570"/>
      <c r="AT28" s="1569"/>
      <c r="AU28" s="1568"/>
      <c r="AV28" s="1569"/>
      <c r="AW28" s="1572"/>
      <c r="AX28" s="1571"/>
      <c r="AY28" s="1568"/>
      <c r="AZ28" s="1569"/>
      <c r="BA28" s="1570"/>
    </row>
    <row r="29" spans="1:53" ht="24" customHeight="1">
      <c r="A29" s="769" t="s">
        <v>239</v>
      </c>
      <c r="B29" s="908"/>
      <c r="C29" s="765">
        <f>C31-B28</f>
        <v>271387.49988199025</v>
      </c>
      <c r="D29" s="1565" t="s">
        <v>1256</v>
      </c>
      <c r="E29" s="1566"/>
      <c r="F29" s="1567"/>
      <c r="G29" s="1568"/>
      <c r="H29" s="1569"/>
      <c r="I29" s="1570"/>
      <c r="J29" s="1569"/>
      <c r="K29" s="1568"/>
      <c r="L29" s="1569"/>
      <c r="M29" s="1570"/>
      <c r="N29" s="1569"/>
      <c r="O29" s="1568"/>
      <c r="P29" s="1569"/>
      <c r="Q29" s="1570"/>
      <c r="R29" s="1569"/>
      <c r="S29" s="1568"/>
      <c r="T29" s="1569"/>
      <c r="U29" s="1570"/>
      <c r="V29" s="1569"/>
      <c r="W29" s="1568"/>
      <c r="X29" s="1569"/>
      <c r="Y29" s="1570"/>
      <c r="Z29" s="1569"/>
      <c r="AA29" s="1568"/>
      <c r="AB29" s="1569"/>
      <c r="AC29" s="1570"/>
      <c r="AD29" s="1569"/>
      <c r="AE29" s="1568"/>
      <c r="AF29" s="1569"/>
      <c r="AG29" s="1570"/>
      <c r="AH29" s="1569"/>
      <c r="AI29" s="1568"/>
      <c r="AJ29" s="1569"/>
      <c r="AK29" s="1570"/>
      <c r="AL29" s="1569"/>
      <c r="AM29" s="1568"/>
      <c r="AN29" s="1569"/>
      <c r="AO29" s="1570"/>
      <c r="AP29" s="1569"/>
      <c r="AQ29" s="1568"/>
      <c r="AR29" s="1569"/>
      <c r="AS29" s="1570"/>
      <c r="AT29" s="1569"/>
      <c r="AU29" s="1568"/>
      <c r="AV29" s="1569"/>
      <c r="AW29" s="1572"/>
      <c r="AX29" s="1571"/>
      <c r="AY29" s="1568"/>
      <c r="AZ29" s="1569"/>
      <c r="BA29" s="1570"/>
    </row>
    <row r="30" spans="1:53" ht="99.75" customHeight="1">
      <c r="A30" s="769" t="s">
        <v>240</v>
      </c>
      <c r="B30" s="1577"/>
      <c r="C30" s="1578"/>
      <c r="D30" s="1565" t="s">
        <v>1256</v>
      </c>
      <c r="E30" s="1566"/>
      <c r="F30" s="1567"/>
      <c r="G30" s="1568"/>
      <c r="H30" s="1569"/>
      <c r="I30" s="1570"/>
      <c r="J30" s="1569"/>
      <c r="K30" s="1568"/>
      <c r="L30" s="1569"/>
      <c r="M30" s="1570"/>
      <c r="N30" s="1569"/>
      <c r="O30" s="1568"/>
      <c r="P30" s="1569"/>
      <c r="Q30" s="1570"/>
      <c r="R30" s="1569"/>
      <c r="S30" s="1568"/>
      <c r="T30" s="1569"/>
      <c r="U30" s="1570"/>
      <c r="V30" s="1569"/>
      <c r="W30" s="1568"/>
      <c r="X30" s="1569"/>
      <c r="Y30" s="1570"/>
      <c r="Z30" s="1569"/>
      <c r="AA30" s="1568"/>
      <c r="AB30" s="1569"/>
      <c r="AC30" s="1570"/>
      <c r="AD30" s="1569"/>
      <c r="AE30" s="1568"/>
      <c r="AF30" s="1569"/>
      <c r="AG30" s="1570"/>
      <c r="AH30" s="1569"/>
      <c r="AI30" s="1568"/>
      <c r="AJ30" s="1569"/>
      <c r="AK30" s="1570"/>
      <c r="AL30" s="1569"/>
      <c r="AM30" s="1568"/>
      <c r="AN30" s="1569"/>
      <c r="AO30" s="1570"/>
      <c r="AP30" s="1569"/>
      <c r="AQ30" s="1568"/>
      <c r="AR30" s="1569"/>
      <c r="AS30" s="1570"/>
      <c r="AT30" s="1569"/>
      <c r="AU30" s="1568"/>
      <c r="AV30" s="1569"/>
      <c r="AW30" s="1572"/>
      <c r="AX30" s="1571"/>
      <c r="AY30" s="1568"/>
      <c r="AZ30" s="1569"/>
      <c r="BA30" s="1570"/>
    </row>
    <row r="31" spans="1:53" ht="26.4" customHeight="1" thickBot="1">
      <c r="A31" s="770" t="s">
        <v>238</v>
      </c>
      <c r="B31" s="993"/>
      <c r="C31" s="766">
        <v>11916934.49988199</v>
      </c>
      <c r="D31" s="1579" t="s">
        <v>1256</v>
      </c>
      <c r="E31" s="1580"/>
      <c r="F31" s="1581"/>
      <c r="G31" s="1574"/>
      <c r="H31" s="1573"/>
      <c r="I31" s="1582"/>
      <c r="J31" s="1573"/>
      <c r="K31" s="1574"/>
      <c r="L31" s="1573"/>
      <c r="M31" s="1582"/>
      <c r="N31" s="1573"/>
      <c r="O31" s="1574"/>
      <c r="P31" s="1573"/>
      <c r="Q31" s="1582"/>
      <c r="R31" s="1573"/>
      <c r="S31" s="1574"/>
      <c r="T31" s="1573"/>
      <c r="U31" s="1582"/>
      <c r="V31" s="1573"/>
      <c r="W31" s="1574"/>
      <c r="X31" s="1573"/>
      <c r="Y31" s="1582"/>
      <c r="Z31" s="1573"/>
      <c r="AA31" s="1574"/>
      <c r="AB31" s="1573"/>
      <c r="AC31" s="1582"/>
      <c r="AD31" s="1573"/>
      <c r="AE31" s="1574"/>
      <c r="AF31" s="1573"/>
      <c r="AG31" s="1582"/>
      <c r="AH31" s="1573"/>
      <c r="AI31" s="1574"/>
      <c r="AJ31" s="1573"/>
      <c r="AK31" s="1582"/>
      <c r="AL31" s="1573"/>
      <c r="AM31" s="1574"/>
      <c r="AN31" s="1573"/>
      <c r="AO31" s="1582"/>
      <c r="AP31" s="1573"/>
      <c r="AQ31" s="1574"/>
      <c r="AR31" s="1573"/>
      <c r="AS31" s="1582"/>
      <c r="AT31" s="1573"/>
      <c r="AU31" s="1574"/>
      <c r="AV31" s="1573"/>
      <c r="AW31" s="1575"/>
      <c r="AX31" s="1576"/>
      <c r="AY31" s="1574"/>
      <c r="AZ31" s="1573"/>
      <c r="BA31" s="1582"/>
    </row>
    <row r="32" spans="1:53">
      <c r="A32" s="186"/>
      <c r="B32" s="186"/>
      <c r="C32" s="186"/>
      <c r="D32" s="186"/>
      <c r="E32" s="186"/>
      <c r="F32" s="186"/>
    </row>
    <row r="33" spans="1:6">
      <c r="A33" s="186"/>
      <c r="B33" s="186"/>
      <c r="C33" s="186"/>
      <c r="D33" s="186"/>
      <c r="E33" s="186"/>
      <c r="F33" s="186"/>
    </row>
    <row r="34" spans="1:6">
      <c r="A34" s="186"/>
      <c r="B34" s="186"/>
      <c r="C34" s="186"/>
      <c r="D34" s="186"/>
      <c r="E34" s="186"/>
      <c r="F34" s="186"/>
    </row>
    <row r="35" spans="1:6">
      <c r="A35" s="186"/>
      <c r="B35" s="186"/>
      <c r="C35" s="186"/>
      <c r="D35" s="186"/>
      <c r="E35" s="186"/>
      <c r="F35" s="186"/>
    </row>
    <row r="36" spans="1:6">
      <c r="A36" s="186"/>
      <c r="B36" s="186"/>
      <c r="C36" s="186"/>
      <c r="D36" s="186"/>
      <c r="E36" s="186"/>
      <c r="F36" s="186"/>
    </row>
    <row r="37" spans="1:6">
      <c r="A37" s="186"/>
      <c r="B37" s="186"/>
      <c r="C37" s="186"/>
      <c r="D37" s="186"/>
      <c r="E37" s="186"/>
      <c r="F37" s="186"/>
    </row>
    <row r="38" spans="1:6">
      <c r="A38" s="186"/>
      <c r="B38" s="186"/>
      <c r="C38" s="186"/>
      <c r="D38" s="186"/>
      <c r="E38" s="186"/>
      <c r="F38" s="186"/>
    </row>
    <row r="39" spans="1:6">
      <c r="A39" s="186"/>
      <c r="B39" s="186"/>
      <c r="C39" s="186"/>
      <c r="D39" s="186"/>
      <c r="E39" s="186"/>
      <c r="F39" s="186"/>
    </row>
    <row r="40" spans="1:6">
      <c r="A40" s="186"/>
      <c r="B40" s="186"/>
      <c r="C40" s="186"/>
      <c r="D40" s="186"/>
      <c r="E40" s="186"/>
      <c r="F40" s="186"/>
    </row>
    <row r="41" spans="1:6">
      <c r="A41" s="186"/>
      <c r="B41" s="186"/>
      <c r="C41" s="186"/>
      <c r="D41" s="186"/>
      <c r="E41" s="186"/>
      <c r="F41" s="186"/>
    </row>
    <row r="42" spans="1:6">
      <c r="A42" s="186"/>
      <c r="B42" s="186"/>
      <c r="C42" s="186"/>
      <c r="D42" s="186"/>
      <c r="E42" s="186"/>
      <c r="F42" s="186"/>
    </row>
    <row r="43" spans="1:6">
      <c r="A43" s="186"/>
      <c r="B43" s="186"/>
      <c r="C43" s="186"/>
      <c r="D43" s="186"/>
      <c r="E43" s="186"/>
      <c r="F43" s="186"/>
    </row>
    <row r="44" spans="1:6">
      <c r="A44" s="186"/>
      <c r="B44" s="186"/>
      <c r="C44" s="186"/>
      <c r="D44" s="186"/>
      <c r="E44" s="186"/>
      <c r="F44" s="186"/>
    </row>
    <row r="45" spans="1:6">
      <c r="A45" s="186"/>
      <c r="B45" s="186"/>
      <c r="C45" s="186"/>
      <c r="D45" s="186"/>
      <c r="E45" s="186"/>
      <c r="F45" s="186"/>
    </row>
    <row r="46" spans="1:6">
      <c r="A46" s="186"/>
      <c r="B46" s="186"/>
      <c r="C46" s="186"/>
      <c r="D46" s="186"/>
      <c r="E46" s="186"/>
      <c r="F46" s="186"/>
    </row>
    <row r="47" spans="1:6">
      <c r="A47" s="186"/>
      <c r="B47" s="186"/>
      <c r="C47" s="186"/>
      <c r="D47" s="186"/>
      <c r="E47" s="186"/>
      <c r="F47" s="186"/>
    </row>
    <row r="48" spans="1:6">
      <c r="A48" s="186"/>
      <c r="B48" s="186"/>
      <c r="C48" s="186"/>
      <c r="D48" s="186"/>
      <c r="E48" s="186"/>
      <c r="F48" s="186"/>
    </row>
    <row r="49" spans="1:6">
      <c r="A49" s="186"/>
      <c r="B49" s="186"/>
      <c r="C49" s="186"/>
      <c r="D49" s="186"/>
      <c r="E49" s="186"/>
      <c r="F49" s="186"/>
    </row>
    <row r="50" spans="1:6">
      <c r="A50" s="186"/>
      <c r="B50" s="186"/>
      <c r="C50" s="186"/>
      <c r="D50" s="186"/>
      <c r="E50" s="186"/>
      <c r="F50" s="186"/>
    </row>
    <row r="51" spans="1:6">
      <c r="A51" s="186"/>
      <c r="B51" s="186"/>
      <c r="C51" s="186"/>
      <c r="D51" s="186"/>
      <c r="E51" s="186"/>
      <c r="F51" s="186"/>
    </row>
    <row r="52" spans="1:6">
      <c r="A52" s="186"/>
      <c r="B52" s="186"/>
      <c r="C52" s="186"/>
      <c r="D52" s="186"/>
      <c r="E52" s="186"/>
      <c r="F52" s="186"/>
    </row>
    <row r="53" spans="1:6">
      <c r="A53" s="186"/>
      <c r="B53" s="186"/>
      <c r="C53" s="186"/>
      <c r="D53" s="186"/>
      <c r="E53" s="186"/>
      <c r="F53" s="186"/>
    </row>
    <row r="54" spans="1:6">
      <c r="A54" s="186"/>
      <c r="B54" s="186"/>
      <c r="C54" s="186"/>
      <c r="D54" s="186"/>
      <c r="E54" s="186"/>
      <c r="F54" s="186"/>
    </row>
    <row r="55" spans="1:6">
      <c r="A55" s="186"/>
      <c r="B55" s="186"/>
      <c r="C55" s="186"/>
      <c r="D55" s="186"/>
      <c r="E55" s="186"/>
      <c r="F55" s="186"/>
    </row>
    <row r="56" spans="1:6">
      <c r="A56" s="186"/>
      <c r="B56" s="186"/>
      <c r="C56" s="186"/>
      <c r="D56" s="186"/>
      <c r="E56" s="186"/>
      <c r="F56" s="186"/>
    </row>
    <row r="57" spans="1:6">
      <c r="A57" s="186"/>
      <c r="B57" s="186"/>
      <c r="C57" s="186"/>
      <c r="D57" s="186"/>
      <c r="E57" s="186"/>
      <c r="F57" s="186"/>
    </row>
    <row r="58" spans="1:6">
      <c r="A58" s="186"/>
      <c r="B58" s="186"/>
      <c r="C58" s="186"/>
      <c r="D58" s="186"/>
      <c r="E58" s="186"/>
      <c r="F58" s="186"/>
    </row>
    <row r="59" spans="1:6">
      <c r="A59" s="186"/>
      <c r="B59" s="186"/>
      <c r="C59" s="186"/>
      <c r="D59" s="186"/>
      <c r="E59" s="186"/>
      <c r="F59" s="186"/>
    </row>
    <row r="60" spans="1:6">
      <c r="A60" s="186"/>
      <c r="B60" s="186"/>
      <c r="C60" s="186"/>
      <c r="D60" s="186"/>
      <c r="E60" s="186"/>
      <c r="F60" s="186"/>
    </row>
    <row r="61" spans="1:6">
      <c r="A61" s="186"/>
      <c r="B61" s="186"/>
      <c r="C61" s="186"/>
      <c r="D61" s="186"/>
      <c r="E61" s="186"/>
      <c r="F61" s="186"/>
    </row>
    <row r="62" spans="1:6">
      <c r="A62" s="186"/>
      <c r="B62" s="186"/>
      <c r="C62" s="186"/>
      <c r="D62" s="186"/>
      <c r="E62" s="186"/>
      <c r="F62" s="186"/>
    </row>
    <row r="63" spans="1:6">
      <c r="A63" s="186"/>
      <c r="B63" s="186"/>
      <c r="C63" s="186"/>
      <c r="D63" s="186"/>
      <c r="E63" s="186"/>
      <c r="F63" s="186"/>
    </row>
    <row r="64" spans="1:6">
      <c r="A64" s="186"/>
      <c r="B64" s="186"/>
      <c r="C64" s="186"/>
      <c r="D64" s="186"/>
      <c r="E64" s="186"/>
      <c r="F64" s="186"/>
    </row>
    <row r="65" spans="1:6">
      <c r="A65" s="186"/>
      <c r="B65" s="186"/>
      <c r="C65" s="186"/>
      <c r="D65" s="186"/>
      <c r="E65" s="186"/>
      <c r="F65" s="186"/>
    </row>
    <row r="66" spans="1:6">
      <c r="A66" s="186"/>
      <c r="B66" s="186"/>
      <c r="C66" s="186"/>
      <c r="D66" s="186"/>
      <c r="E66" s="186"/>
      <c r="F66" s="186"/>
    </row>
    <row r="67" spans="1:6">
      <c r="A67" s="186"/>
      <c r="B67" s="186"/>
      <c r="C67" s="186"/>
      <c r="D67" s="186"/>
      <c r="E67" s="186"/>
      <c r="F67" s="186"/>
    </row>
    <row r="68" spans="1:6">
      <c r="A68" s="186"/>
      <c r="B68" s="186"/>
      <c r="C68" s="186"/>
      <c r="D68" s="186"/>
      <c r="E68" s="186"/>
      <c r="F68" s="186"/>
    </row>
    <row r="69" spans="1:6">
      <c r="A69" s="186"/>
      <c r="B69" s="186"/>
      <c r="C69" s="186"/>
      <c r="D69" s="186"/>
      <c r="E69" s="186"/>
      <c r="F69" s="186"/>
    </row>
    <row r="70" spans="1:6">
      <c r="A70" s="186"/>
      <c r="B70" s="186"/>
      <c r="C70" s="186"/>
      <c r="D70" s="186"/>
      <c r="E70" s="186"/>
      <c r="F70" s="186"/>
    </row>
    <row r="71" spans="1:6">
      <c r="A71" s="186"/>
      <c r="B71" s="186"/>
      <c r="C71" s="186"/>
      <c r="D71" s="186"/>
      <c r="E71" s="186"/>
      <c r="F71" s="186"/>
    </row>
    <row r="72" spans="1:6">
      <c r="A72" s="186"/>
      <c r="B72" s="186"/>
      <c r="C72" s="186"/>
      <c r="D72" s="186"/>
      <c r="E72" s="186"/>
      <c r="F72" s="186"/>
    </row>
    <row r="73" spans="1:6">
      <c r="A73" s="186"/>
      <c r="B73" s="186"/>
      <c r="C73" s="186"/>
      <c r="D73" s="186"/>
      <c r="E73" s="186"/>
      <c r="F73" s="186"/>
    </row>
    <row r="74" spans="1:6">
      <c r="A74" s="186"/>
      <c r="B74" s="186"/>
      <c r="C74" s="186"/>
      <c r="D74" s="186"/>
      <c r="E74" s="186"/>
      <c r="F74" s="186"/>
    </row>
    <row r="75" spans="1:6">
      <c r="A75" s="186"/>
      <c r="B75" s="186"/>
      <c r="C75" s="186"/>
      <c r="D75" s="186"/>
      <c r="E75" s="186"/>
      <c r="F75" s="186"/>
    </row>
    <row r="76" spans="1:6">
      <c r="A76" s="186"/>
      <c r="B76" s="186"/>
      <c r="C76" s="186"/>
      <c r="D76" s="186"/>
      <c r="E76" s="186"/>
      <c r="F76" s="186"/>
    </row>
    <row r="77" spans="1:6">
      <c r="A77" s="186"/>
      <c r="B77" s="186"/>
      <c r="C77" s="186"/>
      <c r="D77" s="186"/>
      <c r="E77" s="186"/>
      <c r="F77" s="186"/>
    </row>
    <row r="78" spans="1:6">
      <c r="A78" s="186"/>
      <c r="B78" s="186"/>
      <c r="C78" s="186"/>
      <c r="D78" s="186"/>
      <c r="E78" s="186"/>
      <c r="F78" s="186"/>
    </row>
    <row r="79" spans="1:6">
      <c r="A79" s="186"/>
      <c r="B79" s="186"/>
      <c r="C79" s="186"/>
      <c r="D79" s="186"/>
      <c r="E79" s="186"/>
      <c r="F79" s="186"/>
    </row>
    <row r="80" spans="1:6">
      <c r="A80" s="186"/>
      <c r="B80" s="186"/>
      <c r="C80" s="186"/>
      <c r="D80" s="186"/>
      <c r="E80" s="186"/>
      <c r="F80" s="186"/>
    </row>
    <row r="81" spans="1:6">
      <c r="A81" s="186"/>
      <c r="B81" s="186"/>
      <c r="C81" s="186"/>
      <c r="D81" s="186"/>
      <c r="E81" s="186"/>
      <c r="F81" s="186"/>
    </row>
    <row r="82" spans="1:6">
      <c r="A82" s="186"/>
      <c r="B82" s="186"/>
      <c r="C82" s="186"/>
      <c r="D82" s="186"/>
      <c r="E82" s="186"/>
      <c r="F82" s="186"/>
    </row>
    <row r="83" spans="1:6">
      <c r="A83" s="186"/>
      <c r="B83" s="186"/>
      <c r="C83" s="186"/>
      <c r="D83" s="186"/>
      <c r="E83" s="186"/>
      <c r="F83" s="186"/>
    </row>
    <row r="84" spans="1:6">
      <c r="A84" s="186"/>
      <c r="B84" s="186"/>
      <c r="C84" s="186"/>
      <c r="D84" s="186"/>
      <c r="E84" s="186"/>
      <c r="F84" s="186"/>
    </row>
    <row r="85" spans="1:6">
      <c r="A85" s="186"/>
      <c r="B85" s="186"/>
      <c r="C85" s="186"/>
      <c r="D85" s="186"/>
      <c r="E85" s="186"/>
      <c r="F85" s="186"/>
    </row>
    <row r="86" spans="1:6">
      <c r="A86" s="186"/>
      <c r="B86" s="186"/>
      <c r="C86" s="186"/>
      <c r="D86" s="186"/>
      <c r="E86" s="186"/>
      <c r="F86" s="186"/>
    </row>
    <row r="87" spans="1:6">
      <c r="A87" s="186"/>
      <c r="B87" s="186"/>
      <c r="C87" s="186"/>
      <c r="D87" s="186"/>
      <c r="E87" s="186"/>
      <c r="F87" s="186"/>
    </row>
    <row r="88" spans="1:6">
      <c r="A88" s="186"/>
      <c r="B88" s="186"/>
      <c r="C88" s="186"/>
      <c r="D88" s="186"/>
      <c r="E88" s="186"/>
      <c r="F88" s="186"/>
    </row>
    <row r="89" spans="1:6">
      <c r="A89" s="186"/>
      <c r="B89" s="186"/>
      <c r="C89" s="186"/>
      <c r="D89" s="186"/>
      <c r="E89" s="186"/>
      <c r="F89" s="186"/>
    </row>
    <row r="90" spans="1:6">
      <c r="A90" s="186"/>
      <c r="B90" s="186"/>
      <c r="C90" s="186"/>
      <c r="D90" s="186"/>
      <c r="E90" s="186"/>
      <c r="F90" s="186"/>
    </row>
    <row r="91" spans="1:6">
      <c r="A91" s="186"/>
      <c r="B91" s="186"/>
      <c r="C91" s="186"/>
      <c r="D91" s="186"/>
      <c r="E91" s="186"/>
      <c r="F91" s="186"/>
    </row>
    <row r="92" spans="1:6">
      <c r="A92" s="186"/>
      <c r="B92" s="186"/>
      <c r="C92" s="186"/>
      <c r="D92" s="186"/>
      <c r="E92" s="186"/>
      <c r="F92" s="186"/>
    </row>
    <row r="93" spans="1:6">
      <c r="A93" s="186"/>
      <c r="B93" s="186"/>
      <c r="C93" s="186"/>
      <c r="D93" s="186"/>
      <c r="E93" s="186"/>
      <c r="F93" s="186"/>
    </row>
    <row r="94" spans="1:6">
      <c r="A94" s="186"/>
      <c r="B94" s="186"/>
      <c r="C94" s="186"/>
      <c r="D94" s="186"/>
      <c r="E94" s="186"/>
      <c r="F94" s="186"/>
    </row>
  </sheetData>
  <mergeCells count="239">
    <mergeCell ref="AZ31:BA31"/>
    <mergeCell ref="X31:Y31"/>
    <mergeCell ref="Z31:AA31"/>
    <mergeCell ref="AB31:AC31"/>
    <mergeCell ref="AV30:AW30"/>
    <mergeCell ref="AX30:AY30"/>
    <mergeCell ref="AZ30:BA30"/>
    <mergeCell ref="AN30:AO30"/>
    <mergeCell ref="AP30:AQ30"/>
    <mergeCell ref="AR30:AS30"/>
    <mergeCell ref="AT30:AU30"/>
    <mergeCell ref="AJ30:AK30"/>
    <mergeCell ref="AL30:AM30"/>
    <mergeCell ref="X30:Y30"/>
    <mergeCell ref="Z30:AA30"/>
    <mergeCell ref="AB30:AC30"/>
    <mergeCell ref="AD30:AE30"/>
    <mergeCell ref="AF30:AG30"/>
    <mergeCell ref="AH30:AI30"/>
    <mergeCell ref="AJ31:AK31"/>
    <mergeCell ref="AL31:AM31"/>
    <mergeCell ref="AN31:AO31"/>
    <mergeCell ref="AP31:AQ31"/>
    <mergeCell ref="AR31:AS31"/>
    <mergeCell ref="D31:E31"/>
    <mergeCell ref="F31:G31"/>
    <mergeCell ref="H31:I31"/>
    <mergeCell ref="J31:K31"/>
    <mergeCell ref="L31:M31"/>
    <mergeCell ref="N31:O31"/>
    <mergeCell ref="AD31:AE31"/>
    <mergeCell ref="AF31:AG31"/>
    <mergeCell ref="AH31:AI31"/>
    <mergeCell ref="P31:Q31"/>
    <mergeCell ref="R31:S31"/>
    <mergeCell ref="T31:U31"/>
    <mergeCell ref="V31:W31"/>
    <mergeCell ref="AT29:AU29"/>
    <mergeCell ref="AV29:AW29"/>
    <mergeCell ref="AX29:AY29"/>
    <mergeCell ref="AN29:AO29"/>
    <mergeCell ref="AP29:AQ29"/>
    <mergeCell ref="T29:U29"/>
    <mergeCell ref="V29:W29"/>
    <mergeCell ref="T30:U30"/>
    <mergeCell ref="V30:W30"/>
    <mergeCell ref="Z29:AA29"/>
    <mergeCell ref="AB29:AC29"/>
    <mergeCell ref="AT31:AU31"/>
    <mergeCell ref="AV31:AW31"/>
    <mergeCell ref="AX31:AY31"/>
    <mergeCell ref="AZ29:BA29"/>
    <mergeCell ref="B30:C30"/>
    <mergeCell ref="D30:E30"/>
    <mergeCell ref="F30:G30"/>
    <mergeCell ref="H30:I30"/>
    <mergeCell ref="J30:K30"/>
    <mergeCell ref="AF29:AG29"/>
    <mergeCell ref="AH29:AI29"/>
    <mergeCell ref="AJ29:AK29"/>
    <mergeCell ref="AL29:AM29"/>
    <mergeCell ref="L30:M30"/>
    <mergeCell ref="N30:O30"/>
    <mergeCell ref="P30:Q30"/>
    <mergeCell ref="R30:S30"/>
    <mergeCell ref="D29:E29"/>
    <mergeCell ref="F29:G29"/>
    <mergeCell ref="H29:I29"/>
    <mergeCell ref="J29:K29"/>
    <mergeCell ref="L29:M29"/>
    <mergeCell ref="N29:O29"/>
    <mergeCell ref="X29:Y29"/>
    <mergeCell ref="P29:Q29"/>
    <mergeCell ref="R29:S29"/>
    <mergeCell ref="AL28:AM28"/>
    <mergeCell ref="AN28:AO28"/>
    <mergeCell ref="AP28:AQ28"/>
    <mergeCell ref="AR28:AS28"/>
    <mergeCell ref="Z28:AA28"/>
    <mergeCell ref="AB28:AC28"/>
    <mergeCell ref="AD28:AE28"/>
    <mergeCell ref="AF28:AG28"/>
    <mergeCell ref="AD29:AE29"/>
    <mergeCell ref="AH28:AI28"/>
    <mergeCell ref="AJ28:AK28"/>
    <mergeCell ref="AR29:AS29"/>
    <mergeCell ref="AP27:AQ27"/>
    <mergeCell ref="AR27:AS27"/>
    <mergeCell ref="AT27:AU27"/>
    <mergeCell ref="AV27:AW27"/>
    <mergeCell ref="AX27:AY27"/>
    <mergeCell ref="AZ27:BA27"/>
    <mergeCell ref="B28:C28"/>
    <mergeCell ref="D28:E28"/>
    <mergeCell ref="F28:G28"/>
    <mergeCell ref="H28:I28"/>
    <mergeCell ref="J28:K28"/>
    <mergeCell ref="L28:M28"/>
    <mergeCell ref="N28:O28"/>
    <mergeCell ref="P28:Q28"/>
    <mergeCell ref="R28:S28"/>
    <mergeCell ref="T28:U28"/>
    <mergeCell ref="V28:W28"/>
    <mergeCell ref="X28:Y28"/>
    <mergeCell ref="AX28:AY28"/>
    <mergeCell ref="AZ28:BA28"/>
    <mergeCell ref="AT28:AU28"/>
    <mergeCell ref="AV28:AW28"/>
    <mergeCell ref="AT26:AU26"/>
    <mergeCell ref="AV26:AW26"/>
    <mergeCell ref="AX26:AY26"/>
    <mergeCell ref="AZ26:BA26"/>
    <mergeCell ref="B27:C27"/>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B26:C26"/>
    <mergeCell ref="D26:E26"/>
    <mergeCell ref="F26:G26"/>
    <mergeCell ref="H26:I26"/>
    <mergeCell ref="J26:K26"/>
    <mergeCell ref="AL26:AM26"/>
    <mergeCell ref="AN26:AO26"/>
    <mergeCell ref="AP26:AQ26"/>
    <mergeCell ref="AR26:AS26"/>
    <mergeCell ref="A17:A18"/>
    <mergeCell ref="R26:S26"/>
    <mergeCell ref="T26:U26"/>
    <mergeCell ref="V26:W26"/>
    <mergeCell ref="X26:Y26"/>
    <mergeCell ref="AT18:AW18"/>
    <mergeCell ref="AX18:BA18"/>
    <mergeCell ref="AP25:AS25"/>
    <mergeCell ref="AT25:AW25"/>
    <mergeCell ref="AX25:BA25"/>
    <mergeCell ref="AP24:AS24"/>
    <mergeCell ref="L26:M26"/>
    <mergeCell ref="AD25:AG25"/>
    <mergeCell ref="AH25:AK25"/>
    <mergeCell ref="AL25:AO25"/>
    <mergeCell ref="AD26:AE26"/>
    <mergeCell ref="AF26:AG26"/>
    <mergeCell ref="AH26:AI26"/>
    <mergeCell ref="AJ26:AK26"/>
    <mergeCell ref="N26:O26"/>
    <mergeCell ref="P26:Q26"/>
    <mergeCell ref="Z26:AA26"/>
    <mergeCell ref="AB26:AC26"/>
    <mergeCell ref="AD24:AG24"/>
    <mergeCell ref="B25:E25"/>
    <mergeCell ref="F25:I25"/>
    <mergeCell ref="J25:M25"/>
    <mergeCell ref="N25:Q25"/>
    <mergeCell ref="R25:U25"/>
    <mergeCell ref="V25:Y25"/>
    <mergeCell ref="Z25:AC25"/>
    <mergeCell ref="R24:U24"/>
    <mergeCell ref="A24:A25"/>
    <mergeCell ref="B24:E24"/>
    <mergeCell ref="F24:I24"/>
    <mergeCell ref="J24:M24"/>
    <mergeCell ref="N24:Q24"/>
    <mergeCell ref="V24:Y24"/>
    <mergeCell ref="Z24:AC24"/>
    <mergeCell ref="B18:E18"/>
    <mergeCell ref="F18:I18"/>
    <mergeCell ref="J18:M18"/>
    <mergeCell ref="N18:Q18"/>
    <mergeCell ref="R18:U18"/>
    <mergeCell ref="V18:Y18"/>
    <mergeCell ref="AT24:AW24"/>
    <mergeCell ref="AX24:BA24"/>
    <mergeCell ref="AH24:AK24"/>
    <mergeCell ref="AL24:AO24"/>
    <mergeCell ref="AL18:AO18"/>
    <mergeCell ref="AP18:AS18"/>
    <mergeCell ref="Z18:AC18"/>
    <mergeCell ref="AD18:AG18"/>
    <mergeCell ref="AH18:AK18"/>
    <mergeCell ref="AL9:AO9"/>
    <mergeCell ref="AP9:AS9"/>
    <mergeCell ref="AT9:AW9"/>
    <mergeCell ref="AX9:BA9"/>
    <mergeCell ref="AL17:AO17"/>
    <mergeCell ref="AP17:AS17"/>
    <mergeCell ref="B17:E17"/>
    <mergeCell ref="F17:I17"/>
    <mergeCell ref="J17:M17"/>
    <mergeCell ref="N17:Q17"/>
    <mergeCell ref="R17:U17"/>
    <mergeCell ref="V17:Y17"/>
    <mergeCell ref="Z17:AC17"/>
    <mergeCell ref="AD17:AG17"/>
    <mergeCell ref="AH17:AK17"/>
    <mergeCell ref="AD9:AG9"/>
    <mergeCell ref="AH9:AK9"/>
    <mergeCell ref="N9:Q9"/>
    <mergeCell ref="R9:U9"/>
    <mergeCell ref="V9:Y9"/>
    <mergeCell ref="Z9:AC9"/>
    <mergeCell ref="AT17:AW17"/>
    <mergeCell ref="AX17:BA17"/>
    <mergeCell ref="AL8:AO8"/>
    <mergeCell ref="AP8:AS8"/>
    <mergeCell ref="AT8:AW8"/>
    <mergeCell ref="AX8:BA8"/>
    <mergeCell ref="F8:I8"/>
    <mergeCell ref="J8:M8"/>
    <mergeCell ref="N8:Q8"/>
    <mergeCell ref="R8:U8"/>
    <mergeCell ref="V8:Y8"/>
    <mergeCell ref="Z8:AC8"/>
    <mergeCell ref="AD8:AG8"/>
    <mergeCell ref="AH8:AK8"/>
    <mergeCell ref="A2:D2"/>
    <mergeCell ref="A3:D3"/>
    <mergeCell ref="A4:E4"/>
    <mergeCell ref="A5:E6"/>
    <mergeCell ref="A8:A9"/>
    <mergeCell ref="B8:E8"/>
    <mergeCell ref="B9:E9"/>
    <mergeCell ref="F9:I9"/>
    <mergeCell ref="J9:M9"/>
  </mergeCells>
  <pageMargins left="0.70866141732283472" right="0.70866141732283472" top="0.78740157480314965" bottom="0.78740157480314965" header="0.31496062992125984" footer="0.31496062992125984"/>
  <pageSetup paperSize="9" scale="70"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75" zoomScaleNormal="75" workbookViewId="0">
      <selection activeCell="L22" sqref="L22"/>
    </sheetView>
  </sheetViews>
  <sheetFormatPr defaultRowHeight="14.4"/>
  <cols>
    <col min="1" max="1" width="23" customWidth="1"/>
    <col min="2" max="2" width="16.6640625" customWidth="1"/>
    <col min="3" max="3" width="45.6640625" customWidth="1"/>
    <col min="4" max="8" width="16.6640625" customWidth="1"/>
  </cols>
  <sheetData>
    <row r="1" spans="1:8">
      <c r="A1" s="304" t="s">
        <v>725</v>
      </c>
      <c r="B1" s="1583" t="s">
        <v>997</v>
      </c>
      <c r="C1" s="1583"/>
      <c r="D1" s="1583"/>
      <c r="E1" s="1583"/>
      <c r="F1" s="1583"/>
      <c r="G1" s="1583"/>
      <c r="H1" s="302"/>
    </row>
    <row r="2" spans="1:8">
      <c r="A2" s="304" t="s">
        <v>24</v>
      </c>
      <c r="B2" s="1583"/>
      <c r="C2" s="1583"/>
      <c r="D2" s="1583"/>
      <c r="E2" s="1583"/>
      <c r="F2" s="1583"/>
      <c r="G2" s="1583"/>
      <c r="H2" s="302"/>
    </row>
    <row r="3" spans="1:8" ht="15" thickBot="1">
      <c r="A3" s="1065"/>
      <c r="B3" s="1065"/>
      <c r="C3" s="1065"/>
      <c r="D3" s="1065"/>
      <c r="E3" s="1065"/>
      <c r="F3" s="1065"/>
      <c r="G3" s="1065"/>
      <c r="H3" s="1065"/>
    </row>
    <row r="4" spans="1:8">
      <c r="A4" s="1066" t="s">
        <v>24</v>
      </c>
      <c r="B4" s="1067"/>
      <c r="C4" s="1067"/>
      <c r="D4" s="1067"/>
      <c r="E4" s="1067"/>
      <c r="F4" s="1067"/>
      <c r="G4" s="1067"/>
      <c r="H4" s="1072" t="s">
        <v>1046</v>
      </c>
    </row>
    <row r="5" spans="1:8" ht="15" thickBot="1">
      <c r="A5" s="1069"/>
      <c r="B5" s="1070"/>
      <c r="C5" s="1070"/>
      <c r="D5" s="1070"/>
      <c r="E5" s="1070"/>
      <c r="F5" s="1070"/>
      <c r="G5" s="1070"/>
      <c r="H5" s="1073"/>
    </row>
    <row r="6" spans="1:8" ht="24.75" customHeight="1">
      <c r="A6" s="631" t="str">
        <f>Obsah!A3</f>
        <v>Informace platné k datu</v>
      </c>
      <c r="B6" s="631"/>
      <c r="C6" s="638"/>
      <c r="D6" s="1592"/>
      <c r="E6" s="1592"/>
      <c r="F6" s="1592"/>
      <c r="G6" s="1593"/>
      <c r="H6" s="1032" t="s">
        <v>1172</v>
      </c>
    </row>
    <row r="7" spans="1:8" ht="15.75" customHeight="1">
      <c r="A7" s="600" t="s">
        <v>1012</v>
      </c>
      <c r="B7" s="636"/>
      <c r="C7" s="636"/>
      <c r="D7" s="636"/>
      <c r="E7" s="636"/>
      <c r="F7" s="636"/>
      <c r="G7" s="637"/>
      <c r="H7" s="1590" t="s">
        <v>1032</v>
      </c>
    </row>
    <row r="8" spans="1:8" ht="15.9" customHeight="1">
      <c r="A8" s="600"/>
      <c r="B8" s="528"/>
      <c r="C8" s="529"/>
      <c r="D8" s="1587" t="s">
        <v>1013</v>
      </c>
      <c r="E8" s="1587" t="s">
        <v>1014</v>
      </c>
      <c r="F8" s="1587" t="s">
        <v>1015</v>
      </c>
      <c r="G8" s="1584" t="s">
        <v>1016</v>
      </c>
      <c r="H8" s="1590"/>
    </row>
    <row r="9" spans="1:8" ht="15.9" customHeight="1">
      <c r="A9" s="601"/>
      <c r="B9" s="530"/>
      <c r="C9" s="531"/>
      <c r="D9" s="1588"/>
      <c r="E9" s="1588"/>
      <c r="F9" s="1588"/>
      <c r="G9" s="1585"/>
      <c r="H9" s="1590"/>
    </row>
    <row r="10" spans="1:8" ht="15.9" customHeight="1">
      <c r="A10" s="601"/>
      <c r="B10" s="530"/>
      <c r="C10" s="532"/>
      <c r="D10" s="1589"/>
      <c r="E10" s="1589"/>
      <c r="F10" s="1589"/>
      <c r="G10" s="1586"/>
      <c r="H10" s="1590"/>
    </row>
    <row r="11" spans="1:8">
      <c r="A11" s="601"/>
      <c r="B11" s="530"/>
      <c r="C11" s="531"/>
      <c r="D11" s="672" t="s">
        <v>986</v>
      </c>
      <c r="E11" s="672" t="s">
        <v>987</v>
      </c>
      <c r="F11" s="672" t="s">
        <v>988</v>
      </c>
      <c r="G11" s="673" t="s">
        <v>989</v>
      </c>
      <c r="H11" s="1590"/>
    </row>
    <row r="12" spans="1:8">
      <c r="A12" s="601"/>
      <c r="B12" s="533" t="s">
        <v>986</v>
      </c>
      <c r="C12" s="534" t="s">
        <v>1017</v>
      </c>
      <c r="D12" s="535"/>
      <c r="E12" s="536"/>
      <c r="F12" s="535"/>
      <c r="G12" s="537"/>
      <c r="H12" s="1590"/>
    </row>
    <row r="13" spans="1:8">
      <c r="A13" s="601"/>
      <c r="B13" s="538" t="s">
        <v>990</v>
      </c>
      <c r="C13" s="539" t="s">
        <v>1018</v>
      </c>
      <c r="D13" s="535"/>
      <c r="E13" s="535"/>
      <c r="F13" s="535"/>
      <c r="G13" s="540"/>
      <c r="H13" s="1590"/>
    </row>
    <row r="14" spans="1:8">
      <c r="A14" s="601"/>
      <c r="B14" s="538" t="s">
        <v>987</v>
      </c>
      <c r="C14" s="541" t="s">
        <v>1019</v>
      </c>
      <c r="D14" s="535"/>
      <c r="E14" s="535"/>
      <c r="F14" s="535"/>
      <c r="G14" s="540"/>
      <c r="H14" s="1590"/>
    </row>
    <row r="15" spans="1:8">
      <c r="A15" s="601"/>
      <c r="B15" s="538" t="s">
        <v>991</v>
      </c>
      <c r="C15" s="541" t="s">
        <v>1020</v>
      </c>
      <c r="D15" s="535"/>
      <c r="E15" s="542"/>
      <c r="F15" s="535"/>
      <c r="G15" s="543"/>
      <c r="H15" s="1590"/>
    </row>
    <row r="16" spans="1:8">
      <c r="A16" s="601"/>
      <c r="B16" s="544"/>
      <c r="C16" s="545"/>
      <c r="D16" s="546"/>
      <c r="E16" s="546"/>
      <c r="F16" s="547"/>
      <c r="G16" s="548"/>
      <c r="H16" s="1590"/>
    </row>
    <row r="17" spans="1:8">
      <c r="A17" s="601"/>
      <c r="B17" s="549"/>
      <c r="C17" s="550"/>
      <c r="D17" s="547"/>
      <c r="E17" s="547"/>
      <c r="F17" s="547"/>
      <c r="G17" s="548"/>
      <c r="H17" s="1590"/>
    </row>
    <row r="18" spans="1:8" ht="15" customHeight="1">
      <c r="A18" s="600" t="s">
        <v>1021</v>
      </c>
      <c r="B18" s="551"/>
      <c r="C18" s="551"/>
      <c r="D18" s="551"/>
      <c r="E18" s="551"/>
      <c r="F18" s="551"/>
      <c r="G18" s="552"/>
      <c r="H18" s="1590"/>
    </row>
    <row r="19" spans="1:8" ht="35.1" customHeight="1">
      <c r="A19" s="601"/>
      <c r="B19" s="553"/>
      <c r="C19" s="554"/>
      <c r="D19" s="1587" t="s">
        <v>1022</v>
      </c>
      <c r="E19" s="1587" t="s">
        <v>1023</v>
      </c>
      <c r="F19" s="555"/>
      <c r="G19" s="556"/>
      <c r="H19" s="1590"/>
    </row>
    <row r="20" spans="1:8" ht="30" customHeight="1">
      <c r="A20" s="601"/>
      <c r="B20" s="557"/>
      <c r="C20" s="558"/>
      <c r="D20" s="1588"/>
      <c r="E20" s="1588"/>
      <c r="F20" s="559"/>
      <c r="G20" s="556"/>
      <c r="H20" s="1590"/>
    </row>
    <row r="21" spans="1:8" ht="48.75" customHeight="1">
      <c r="A21" s="601"/>
      <c r="B21" s="560"/>
      <c r="C21" s="561"/>
      <c r="D21" s="1589"/>
      <c r="E21" s="1589"/>
      <c r="F21" s="562"/>
      <c r="G21" s="563"/>
      <c r="H21" s="1590"/>
    </row>
    <row r="22" spans="1:8" ht="26.25" customHeight="1">
      <c r="A22" s="601"/>
      <c r="B22" s="560"/>
      <c r="C22" s="561"/>
      <c r="D22" s="672" t="s">
        <v>986</v>
      </c>
      <c r="E22" s="672" t="s">
        <v>987</v>
      </c>
      <c r="F22" s="562"/>
      <c r="G22" s="563"/>
      <c r="H22" s="1590"/>
    </row>
    <row r="23" spans="1:8">
      <c r="A23" s="602"/>
      <c r="B23" s="533" t="s">
        <v>992</v>
      </c>
      <c r="C23" s="564" t="s">
        <v>1024</v>
      </c>
      <c r="D23" s="535"/>
      <c r="E23" s="535"/>
      <c r="F23" s="562"/>
      <c r="G23" s="563"/>
      <c r="H23" s="1590"/>
    </row>
    <row r="24" spans="1:8">
      <c r="A24" s="602"/>
      <c r="B24" s="538" t="s">
        <v>993</v>
      </c>
      <c r="C24" s="565" t="s">
        <v>1018</v>
      </c>
      <c r="D24" s="535"/>
      <c r="E24" s="535"/>
      <c r="F24" s="562"/>
      <c r="G24" s="563"/>
      <c r="H24" s="1590"/>
    </row>
    <row r="25" spans="1:8">
      <c r="A25" s="602"/>
      <c r="B25" s="538" t="s">
        <v>994</v>
      </c>
      <c r="C25" s="566" t="s">
        <v>1019</v>
      </c>
      <c r="D25" s="535"/>
      <c r="E25" s="535"/>
      <c r="F25" s="562"/>
      <c r="G25" s="563"/>
      <c r="H25" s="1590"/>
    </row>
    <row r="26" spans="1:8">
      <c r="A26" s="603"/>
      <c r="B26" s="538" t="s">
        <v>995</v>
      </c>
      <c r="C26" s="567" t="s">
        <v>1025</v>
      </c>
      <c r="D26" s="568"/>
      <c r="E26" s="568"/>
      <c r="F26" s="559"/>
      <c r="G26" s="556"/>
      <c r="H26" s="1590"/>
    </row>
    <row r="27" spans="1:8" ht="41.4">
      <c r="A27" s="601"/>
      <c r="B27" s="533" t="s">
        <v>996</v>
      </c>
      <c r="C27" s="569" t="s">
        <v>1026</v>
      </c>
      <c r="D27" s="568"/>
      <c r="E27" s="568"/>
      <c r="F27" s="559"/>
      <c r="G27" s="556"/>
      <c r="H27" s="1590"/>
    </row>
    <row r="28" spans="1:8">
      <c r="A28" s="601"/>
      <c r="B28" s="544"/>
      <c r="C28" s="545"/>
      <c r="D28" s="546"/>
      <c r="E28" s="546"/>
      <c r="F28" s="547"/>
      <c r="G28" s="548"/>
      <c r="H28" s="1590"/>
    </row>
    <row r="29" spans="1:8">
      <c r="A29" s="601"/>
      <c r="B29" s="549"/>
      <c r="C29" s="550"/>
      <c r="D29" s="547"/>
      <c r="E29" s="547"/>
      <c r="F29" s="547"/>
      <c r="G29" s="548"/>
      <c r="H29" s="1590"/>
    </row>
    <row r="30" spans="1:8" ht="24.6">
      <c r="A30" s="600" t="s">
        <v>1027</v>
      </c>
      <c r="B30" s="570"/>
      <c r="C30" s="571"/>
      <c r="D30" s="572"/>
      <c r="E30" s="573"/>
      <c r="F30" s="573"/>
      <c r="G30" s="563"/>
      <c r="H30" s="1590"/>
    </row>
    <row r="31" spans="1:8" ht="90" customHeight="1">
      <c r="A31" s="601"/>
      <c r="B31" s="574"/>
      <c r="C31" s="575"/>
      <c r="D31" s="674" t="s">
        <v>1031</v>
      </c>
      <c r="E31" s="674" t="s">
        <v>1029</v>
      </c>
      <c r="F31" s="562"/>
      <c r="G31" s="563"/>
      <c r="H31" s="1590"/>
    </row>
    <row r="32" spans="1:8">
      <c r="A32" s="602"/>
      <c r="B32" s="576"/>
      <c r="C32" s="577"/>
      <c r="D32" s="675"/>
      <c r="E32" s="675"/>
      <c r="F32" s="562"/>
      <c r="G32" s="556"/>
      <c r="H32" s="1590"/>
    </row>
    <row r="33" spans="1:8" ht="15.6">
      <c r="A33" s="602"/>
      <c r="B33" s="576"/>
      <c r="C33" s="578"/>
      <c r="D33" s="676" t="s">
        <v>986</v>
      </c>
      <c r="E33" s="676" t="s">
        <v>990</v>
      </c>
      <c r="F33" s="562"/>
      <c r="G33" s="556"/>
      <c r="H33" s="1590"/>
    </row>
    <row r="34" spans="1:8" ht="27.6">
      <c r="A34" s="602"/>
      <c r="B34" s="579" t="s">
        <v>986</v>
      </c>
      <c r="C34" s="580" t="s">
        <v>1028</v>
      </c>
      <c r="D34" s="581"/>
      <c r="E34" s="581"/>
      <c r="F34" s="562"/>
      <c r="G34" s="556"/>
      <c r="H34" s="1590"/>
    </row>
    <row r="35" spans="1:8" ht="15">
      <c r="A35" s="604"/>
      <c r="B35" s="582"/>
      <c r="C35" s="583"/>
      <c r="D35" s="577"/>
      <c r="E35" s="577"/>
      <c r="F35" s="577"/>
      <c r="G35" s="563"/>
      <c r="H35" s="1590"/>
    </row>
    <row r="36" spans="1:8" ht="15">
      <c r="A36" s="604"/>
      <c r="B36" s="577"/>
      <c r="C36" s="583"/>
      <c r="D36" s="584"/>
      <c r="E36" s="585"/>
      <c r="F36" s="577"/>
      <c r="G36" s="586"/>
      <c r="H36" s="1590"/>
    </row>
    <row r="37" spans="1:8">
      <c r="A37" s="605"/>
      <c r="B37" s="577"/>
      <c r="C37" s="583"/>
      <c r="D37" s="587"/>
      <c r="E37" s="585" t="s">
        <v>1033</v>
      </c>
      <c r="F37" s="577"/>
      <c r="G37" s="586"/>
      <c r="H37" s="1590"/>
    </row>
    <row r="38" spans="1:8">
      <c r="A38" s="605"/>
      <c r="B38" s="577"/>
      <c r="C38" s="583"/>
      <c r="D38" s="577"/>
      <c r="E38" s="577"/>
      <c r="F38" s="577"/>
      <c r="G38" s="586"/>
      <c r="H38" s="1590"/>
    </row>
    <row r="39" spans="1:8">
      <c r="A39" s="605"/>
      <c r="B39" s="562"/>
      <c r="C39" s="562"/>
      <c r="D39" s="562"/>
      <c r="E39" s="562"/>
      <c r="F39" s="562"/>
      <c r="G39" s="563"/>
      <c r="H39" s="1590"/>
    </row>
    <row r="40" spans="1:8" ht="24.6">
      <c r="A40" s="600" t="s">
        <v>1030</v>
      </c>
      <c r="B40" s="562"/>
      <c r="C40" s="562"/>
      <c r="D40" s="573"/>
      <c r="E40" s="572"/>
      <c r="F40" s="572"/>
      <c r="G40" s="563"/>
      <c r="H40" s="1590"/>
    </row>
    <row r="41" spans="1:8">
      <c r="A41" s="605"/>
      <c r="B41" s="588"/>
      <c r="C41" s="589"/>
      <c r="D41" s="590"/>
      <c r="E41" s="590"/>
      <c r="F41" s="591"/>
      <c r="G41" s="563"/>
      <c r="H41" s="1590"/>
    </row>
    <row r="42" spans="1:8">
      <c r="A42" s="605"/>
      <c r="B42" s="560"/>
      <c r="C42" s="562"/>
      <c r="D42" s="559"/>
      <c r="E42" s="559"/>
      <c r="F42" s="592"/>
      <c r="G42" s="563"/>
      <c r="H42" s="1590"/>
    </row>
    <row r="43" spans="1:8">
      <c r="A43" s="605"/>
      <c r="B43" s="560"/>
      <c r="C43" s="562"/>
      <c r="D43" s="559"/>
      <c r="E43" s="559"/>
      <c r="F43" s="592"/>
      <c r="G43" s="563"/>
      <c r="H43" s="1590"/>
    </row>
    <row r="44" spans="1:8">
      <c r="A44" s="605"/>
      <c r="B44" s="560"/>
      <c r="C44" s="562"/>
      <c r="D44" s="562"/>
      <c r="E44" s="562"/>
      <c r="F44" s="532"/>
      <c r="G44" s="563"/>
      <c r="H44" s="1590"/>
    </row>
    <row r="45" spans="1:8">
      <c r="A45" s="605"/>
      <c r="B45" s="560"/>
      <c r="C45" s="562"/>
      <c r="D45" s="547"/>
      <c r="E45" s="547"/>
      <c r="F45" s="593"/>
      <c r="G45" s="563"/>
      <c r="H45" s="1590"/>
    </row>
    <row r="46" spans="1:8" ht="24.6">
      <c r="A46" s="605"/>
      <c r="B46" s="560"/>
      <c r="C46" s="562"/>
      <c r="D46" s="572"/>
      <c r="E46" s="572"/>
      <c r="F46" s="594"/>
      <c r="G46" s="563"/>
      <c r="H46" s="1590"/>
    </row>
    <row r="47" spans="1:8">
      <c r="A47" s="605"/>
      <c r="B47" s="560"/>
      <c r="C47" s="562"/>
      <c r="D47" s="562"/>
      <c r="E47" s="562"/>
      <c r="F47" s="532"/>
      <c r="G47" s="563"/>
      <c r="H47" s="1590"/>
    </row>
    <row r="48" spans="1:8">
      <c r="A48" s="605"/>
      <c r="B48" s="560"/>
      <c r="C48" s="562"/>
      <c r="D48" s="562"/>
      <c r="E48" s="562"/>
      <c r="F48" s="532"/>
      <c r="G48" s="563"/>
      <c r="H48" s="1590"/>
    </row>
    <row r="49" spans="1:8">
      <c r="A49" s="605"/>
      <c r="B49" s="560"/>
      <c r="C49" s="577"/>
      <c r="D49" s="577"/>
      <c r="E49" s="562"/>
      <c r="F49" s="532"/>
      <c r="G49" s="563"/>
      <c r="H49" s="1590"/>
    </row>
    <row r="50" spans="1:8">
      <c r="A50" s="605"/>
      <c r="B50" s="595"/>
      <c r="C50" s="596"/>
      <c r="D50" s="596"/>
      <c r="E50" s="596"/>
      <c r="F50" s="597"/>
      <c r="G50" s="563"/>
      <c r="H50" s="1590"/>
    </row>
    <row r="51" spans="1:8" ht="15" thickBot="1">
      <c r="A51" s="606"/>
      <c r="B51" s="598"/>
      <c r="C51" s="598"/>
      <c r="D51" s="598"/>
      <c r="E51" s="598"/>
      <c r="F51" s="598"/>
      <c r="G51" s="599"/>
      <c r="H51" s="159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2"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75" zoomScaleNormal="75" workbookViewId="0">
      <selection activeCell="M12" sqref="M12"/>
    </sheetView>
  </sheetViews>
  <sheetFormatPr defaultRowHeight="14.4"/>
  <cols>
    <col min="1" max="1" width="17.33203125" customWidth="1"/>
    <col min="2" max="2" width="20.6640625" customWidth="1"/>
    <col min="3" max="3" width="51" customWidth="1"/>
    <col min="4" max="4" width="13.44140625" customWidth="1"/>
    <col min="5" max="5" width="20.6640625" customWidth="1"/>
  </cols>
  <sheetData>
    <row r="1" spans="1:7">
      <c r="A1" s="1064" t="s">
        <v>726</v>
      </c>
      <c r="B1" s="1064"/>
      <c r="C1" s="1064"/>
      <c r="D1" s="303"/>
      <c r="E1" s="302"/>
      <c r="F1" s="222"/>
    </row>
    <row r="2" spans="1:7">
      <c r="A2" s="1064" t="s">
        <v>25</v>
      </c>
      <c r="B2" s="1064"/>
      <c r="C2" s="1064"/>
      <c r="D2" s="303"/>
      <c r="E2" s="302"/>
      <c r="F2" s="222"/>
    </row>
    <row r="3" spans="1:7" ht="15" thickBot="1">
      <c r="A3" s="1065"/>
      <c r="B3" s="1065"/>
      <c r="C3" s="1065"/>
      <c r="D3" s="1065"/>
      <c r="E3" s="1065"/>
    </row>
    <row r="4" spans="1:7" ht="15" customHeight="1">
      <c r="A4" s="1066" t="s">
        <v>25</v>
      </c>
      <c r="B4" s="1067"/>
      <c r="C4" s="1067"/>
      <c r="D4" s="1068"/>
      <c r="E4" s="1072" t="s">
        <v>1046</v>
      </c>
      <c r="F4" s="8"/>
      <c r="G4" s="8"/>
    </row>
    <row r="5" spans="1:7" ht="15" thickBot="1">
      <c r="A5" s="1069"/>
      <c r="B5" s="1070"/>
      <c r="C5" s="1070"/>
      <c r="D5" s="1071"/>
      <c r="E5" s="1088"/>
      <c r="F5" s="8"/>
      <c r="G5" s="8"/>
    </row>
    <row r="6" spans="1:7" ht="26.25" customHeight="1" thickBot="1">
      <c r="A6" s="1259" t="str">
        <f>Obsah!A3</f>
        <v>Informace platné k datu</v>
      </c>
      <c r="B6" s="1596"/>
      <c r="C6" s="321" t="str">
        <f>Obsah!C3</f>
        <v>(31/12/2015)</v>
      </c>
      <c r="D6" s="318"/>
      <c r="E6" s="1014" t="s">
        <v>1172</v>
      </c>
      <c r="F6" s="8"/>
      <c r="G6" s="8"/>
    </row>
    <row r="7" spans="1:7" ht="30" customHeight="1">
      <c r="A7" s="1128" t="s">
        <v>55</v>
      </c>
      <c r="B7" s="1392" t="s">
        <v>62</v>
      </c>
      <c r="C7" s="1033" t="s">
        <v>57</v>
      </c>
      <c r="D7" s="21"/>
      <c r="E7" s="1089" t="s">
        <v>206</v>
      </c>
      <c r="F7" s="8"/>
      <c r="G7" s="8"/>
    </row>
    <row r="8" spans="1:7" ht="30" customHeight="1">
      <c r="A8" s="1594"/>
      <c r="B8" s="1379"/>
      <c r="C8" s="1034" t="s">
        <v>61</v>
      </c>
      <c r="D8" s="22"/>
      <c r="E8" s="1090"/>
      <c r="F8" s="8"/>
      <c r="G8" s="8"/>
    </row>
    <row r="9" spans="1:7" ht="45" customHeight="1">
      <c r="A9" s="1594"/>
      <c r="B9" s="1379"/>
      <c r="C9" s="1034" t="s">
        <v>60</v>
      </c>
      <c r="D9" s="22"/>
      <c r="E9" s="1090"/>
      <c r="F9" s="8"/>
      <c r="G9" s="8"/>
    </row>
    <row r="10" spans="1:7" ht="61.2" customHeight="1">
      <c r="A10" s="1594"/>
      <c r="B10" s="1379"/>
      <c r="C10" s="1034" t="s">
        <v>59</v>
      </c>
      <c r="D10" s="22"/>
      <c r="E10" s="1090"/>
      <c r="F10" s="8"/>
      <c r="G10" s="8"/>
    </row>
    <row r="11" spans="1:7" ht="60" customHeight="1" thickBot="1">
      <c r="A11" s="1594"/>
      <c r="B11" s="1377"/>
      <c r="C11" s="1035" t="s">
        <v>215</v>
      </c>
      <c r="D11" s="56"/>
      <c r="E11" s="1091"/>
      <c r="F11" s="8"/>
      <c r="G11" s="8"/>
    </row>
    <row r="12" spans="1:7" ht="30" customHeight="1">
      <c r="A12" s="1594"/>
      <c r="B12" s="1392" t="s">
        <v>63</v>
      </c>
      <c r="C12" s="1033" t="s">
        <v>57</v>
      </c>
      <c r="D12" s="21"/>
      <c r="E12" s="1089" t="s">
        <v>206</v>
      </c>
      <c r="F12" s="8"/>
      <c r="G12" s="8"/>
    </row>
    <row r="13" spans="1:7" ht="30" customHeight="1">
      <c r="A13" s="1594"/>
      <c r="B13" s="1379"/>
      <c r="C13" s="1034" t="s">
        <v>61</v>
      </c>
      <c r="D13" s="22"/>
      <c r="E13" s="1090"/>
      <c r="F13" s="8"/>
      <c r="G13" s="8"/>
    </row>
    <row r="14" spans="1:7" ht="44.4" customHeight="1">
      <c r="A14" s="1594"/>
      <c r="B14" s="1379"/>
      <c r="C14" s="1034" t="s">
        <v>60</v>
      </c>
      <c r="D14" s="22"/>
      <c r="E14" s="1090"/>
      <c r="F14" s="8"/>
      <c r="G14" s="8"/>
    </row>
    <row r="15" spans="1:7" ht="64.8" customHeight="1">
      <c r="A15" s="1594"/>
      <c r="B15" s="1379"/>
      <c r="C15" s="1034" t="s">
        <v>59</v>
      </c>
      <c r="D15" s="22"/>
      <c r="E15" s="1090"/>
      <c r="F15" s="8"/>
      <c r="G15" s="8"/>
    </row>
    <row r="16" spans="1:7" ht="60" customHeight="1" thickBot="1">
      <c r="A16" s="1594"/>
      <c r="B16" s="1377"/>
      <c r="C16" s="1035" t="s">
        <v>58</v>
      </c>
      <c r="D16" s="56"/>
      <c r="E16" s="1091"/>
      <c r="F16" s="8"/>
      <c r="G16" s="8"/>
    </row>
    <row r="17" spans="1:7" ht="20.399999999999999">
      <c r="A17" s="1594"/>
      <c r="B17" s="1392" t="s">
        <v>64</v>
      </c>
      <c r="C17" s="1033" t="s">
        <v>57</v>
      </c>
      <c r="D17" s="21"/>
      <c r="E17" s="1089" t="s">
        <v>206</v>
      </c>
      <c r="F17" s="8"/>
      <c r="G17" s="8"/>
    </row>
    <row r="18" spans="1:7" ht="32.4" customHeight="1">
      <c r="A18" s="1594"/>
      <c r="B18" s="1379"/>
      <c r="C18" s="1034" t="s">
        <v>61</v>
      </c>
      <c r="D18" s="22"/>
      <c r="E18" s="1090"/>
      <c r="F18" s="8"/>
      <c r="G18" s="8"/>
    </row>
    <row r="19" spans="1:7" ht="30.6" customHeight="1">
      <c r="A19" s="1594"/>
      <c r="B19" s="1379"/>
      <c r="C19" s="1034" t="s">
        <v>60</v>
      </c>
      <c r="D19" s="22"/>
      <c r="E19" s="1090"/>
      <c r="F19" s="8"/>
      <c r="G19" s="8"/>
    </row>
    <row r="20" spans="1:7" ht="68.400000000000006" customHeight="1">
      <c r="A20" s="1594"/>
      <c r="B20" s="1379"/>
      <c r="C20" s="1034" t="s">
        <v>59</v>
      </c>
      <c r="D20" s="22"/>
      <c r="E20" s="1090"/>
      <c r="F20" s="8"/>
      <c r="G20" s="8"/>
    </row>
    <row r="21" spans="1:7" ht="49.8" customHeight="1" thickBot="1">
      <c r="A21" s="1594"/>
      <c r="B21" s="1377"/>
      <c r="C21" s="1035" t="s">
        <v>215</v>
      </c>
      <c r="D21" s="56"/>
      <c r="E21" s="1091"/>
      <c r="F21" s="8"/>
      <c r="G21" s="8"/>
    </row>
    <row r="22" spans="1:7" ht="30" customHeight="1">
      <c r="A22" s="1594"/>
      <c r="B22" s="1392" t="s">
        <v>65</v>
      </c>
      <c r="C22" s="1033" t="s">
        <v>57</v>
      </c>
      <c r="D22" s="21"/>
      <c r="E22" s="1089" t="s">
        <v>206</v>
      </c>
      <c r="F22" s="8"/>
      <c r="G22" s="8"/>
    </row>
    <row r="23" spans="1:7" ht="30" customHeight="1">
      <c r="A23" s="1594"/>
      <c r="B23" s="1379"/>
      <c r="C23" s="1034" t="s">
        <v>61</v>
      </c>
      <c r="D23" s="22"/>
      <c r="E23" s="1090"/>
      <c r="F23" s="8"/>
      <c r="G23" s="8"/>
    </row>
    <row r="24" spans="1:7" ht="39" customHeight="1">
      <c r="A24" s="1594"/>
      <c r="B24" s="1379"/>
      <c r="C24" s="1034" t="s">
        <v>60</v>
      </c>
      <c r="D24" s="22"/>
      <c r="E24" s="1090"/>
      <c r="F24" s="8"/>
      <c r="G24" s="8"/>
    </row>
    <row r="25" spans="1:7" ht="64.8" customHeight="1">
      <c r="A25" s="1594"/>
      <c r="B25" s="1379"/>
      <c r="C25" s="1034" t="s">
        <v>59</v>
      </c>
      <c r="D25" s="22"/>
      <c r="E25" s="1090"/>
      <c r="F25" s="8"/>
      <c r="G25" s="8"/>
    </row>
    <row r="26" spans="1:7" ht="47.4" customHeight="1" thickBot="1">
      <c r="A26" s="1594"/>
      <c r="B26" s="1377"/>
      <c r="C26" s="1035" t="s">
        <v>215</v>
      </c>
      <c r="D26" s="56"/>
      <c r="E26" s="1091"/>
      <c r="F26" s="8"/>
      <c r="G26" s="8"/>
    </row>
    <row r="27" spans="1:7" ht="30" customHeight="1">
      <c r="A27" s="1594"/>
      <c r="B27" s="1392" t="s">
        <v>66</v>
      </c>
      <c r="C27" s="1033" t="s">
        <v>57</v>
      </c>
      <c r="D27" s="21"/>
      <c r="E27" s="1089" t="s">
        <v>206</v>
      </c>
      <c r="F27" s="8"/>
      <c r="G27" s="8"/>
    </row>
    <row r="28" spans="1:7" ht="30" customHeight="1">
      <c r="A28" s="1594"/>
      <c r="B28" s="1379"/>
      <c r="C28" s="1034" t="s">
        <v>61</v>
      </c>
      <c r="D28" s="22"/>
      <c r="E28" s="1090"/>
      <c r="F28" s="8"/>
      <c r="G28" s="8"/>
    </row>
    <row r="29" spans="1:7" ht="31.8" customHeight="1">
      <c r="A29" s="1594"/>
      <c r="B29" s="1379"/>
      <c r="C29" s="1034" t="s">
        <v>60</v>
      </c>
      <c r="D29" s="22"/>
      <c r="E29" s="1090"/>
      <c r="F29" s="8"/>
      <c r="G29" s="8"/>
    </row>
    <row r="30" spans="1:7" ht="61.2" customHeight="1">
      <c r="A30" s="1594"/>
      <c r="B30" s="1379"/>
      <c r="C30" s="1034" t="s">
        <v>59</v>
      </c>
      <c r="D30" s="22"/>
      <c r="E30" s="1090"/>
      <c r="F30" s="8"/>
      <c r="G30" s="8"/>
    </row>
    <row r="31" spans="1:7" ht="51" customHeight="1" thickBot="1">
      <c r="A31" s="1594"/>
      <c r="B31" s="1377"/>
      <c r="C31" s="1035" t="s">
        <v>215</v>
      </c>
      <c r="D31" s="56"/>
      <c r="E31" s="1091"/>
      <c r="F31" s="8"/>
      <c r="G31" s="8"/>
    </row>
    <row r="32" spans="1:7" ht="30" customHeight="1">
      <c r="A32" s="1594"/>
      <c r="B32" s="1392" t="s">
        <v>67</v>
      </c>
      <c r="C32" s="1033" t="s">
        <v>57</v>
      </c>
      <c r="D32" s="21"/>
      <c r="E32" s="1089" t="s">
        <v>206</v>
      </c>
      <c r="F32" s="8"/>
      <c r="G32" s="8"/>
    </row>
    <row r="33" spans="1:7" ht="30" customHeight="1">
      <c r="A33" s="1594"/>
      <c r="B33" s="1379"/>
      <c r="C33" s="1034" t="s">
        <v>61</v>
      </c>
      <c r="D33" s="22"/>
      <c r="E33" s="1090"/>
      <c r="F33" s="8"/>
      <c r="G33" s="8"/>
    </row>
    <row r="34" spans="1:7" ht="32.4" customHeight="1">
      <c r="A34" s="1594"/>
      <c r="B34" s="1379"/>
      <c r="C34" s="1034" t="s">
        <v>60</v>
      </c>
      <c r="D34" s="22"/>
      <c r="E34" s="1090"/>
      <c r="F34" s="8"/>
      <c r="G34" s="8"/>
    </row>
    <row r="35" spans="1:7" ht="64.2" customHeight="1">
      <c r="A35" s="1594"/>
      <c r="B35" s="1379"/>
      <c r="C35" s="1034" t="s">
        <v>59</v>
      </c>
      <c r="D35" s="22"/>
      <c r="E35" s="1090"/>
      <c r="F35" s="8"/>
      <c r="G35" s="8"/>
    </row>
    <row r="36" spans="1:7" ht="52.2" customHeight="1" thickBot="1">
      <c r="A36" s="1594"/>
      <c r="B36" s="1377"/>
      <c r="C36" s="1035" t="s">
        <v>58</v>
      </c>
      <c r="D36" s="56"/>
      <c r="E36" s="1091"/>
      <c r="F36" s="8"/>
      <c r="G36" s="8"/>
    </row>
    <row r="37" spans="1:7" ht="30" customHeight="1">
      <c r="A37" s="1597" t="s">
        <v>55</v>
      </c>
      <c r="B37" s="1392" t="s">
        <v>68</v>
      </c>
      <c r="C37" s="1033" t="s">
        <v>57</v>
      </c>
      <c r="D37" s="21"/>
      <c r="E37" s="1089" t="s">
        <v>206</v>
      </c>
      <c r="F37" s="8"/>
      <c r="G37" s="8"/>
    </row>
    <row r="38" spans="1:7" ht="30" customHeight="1">
      <c r="A38" s="1597"/>
      <c r="B38" s="1379"/>
      <c r="C38" s="1034" t="s">
        <v>61</v>
      </c>
      <c r="D38" s="22"/>
      <c r="E38" s="1090"/>
      <c r="F38" s="8"/>
      <c r="G38" s="8"/>
    </row>
    <row r="39" spans="1:7" ht="34.200000000000003" customHeight="1">
      <c r="A39" s="1597"/>
      <c r="B39" s="1379"/>
      <c r="C39" s="1034" t="s">
        <v>60</v>
      </c>
      <c r="D39" s="22"/>
      <c r="E39" s="1090"/>
      <c r="F39" s="8"/>
      <c r="G39" s="8"/>
    </row>
    <row r="40" spans="1:7" ht="62.4" customHeight="1">
      <c r="A40" s="1597"/>
      <c r="B40" s="1379"/>
      <c r="C40" s="1034" t="s">
        <v>59</v>
      </c>
      <c r="D40" s="22"/>
      <c r="E40" s="1090"/>
      <c r="F40" s="8"/>
      <c r="G40" s="8"/>
    </row>
    <row r="41" spans="1:7" ht="43.8" customHeight="1" thickBot="1">
      <c r="A41" s="1597"/>
      <c r="B41" s="1377"/>
      <c r="C41" s="1035" t="s">
        <v>215</v>
      </c>
      <c r="D41" s="56"/>
      <c r="E41" s="1091"/>
      <c r="F41" s="8"/>
      <c r="G41" s="8"/>
    </row>
    <row r="42" spans="1:7" ht="30" customHeight="1">
      <c r="A42" s="1597"/>
      <c r="B42" s="1392" t="s">
        <v>68</v>
      </c>
      <c r="C42" s="1033" t="s">
        <v>57</v>
      </c>
      <c r="D42" s="21"/>
      <c r="E42" s="1089" t="s">
        <v>206</v>
      </c>
      <c r="F42" s="8"/>
      <c r="G42" s="8"/>
    </row>
    <row r="43" spans="1:7" ht="30" customHeight="1">
      <c r="A43" s="1597"/>
      <c r="B43" s="1379"/>
      <c r="C43" s="1034" t="s">
        <v>61</v>
      </c>
      <c r="D43" s="22"/>
      <c r="E43" s="1090"/>
      <c r="F43" s="8"/>
      <c r="G43" s="8"/>
    </row>
    <row r="44" spans="1:7" ht="34.200000000000003" customHeight="1">
      <c r="A44" s="1597"/>
      <c r="B44" s="1379"/>
      <c r="C44" s="1034" t="s">
        <v>60</v>
      </c>
      <c r="D44" s="22"/>
      <c r="E44" s="1090"/>
      <c r="F44" s="8"/>
      <c r="G44" s="8"/>
    </row>
    <row r="45" spans="1:7" ht="55.8" customHeight="1">
      <c r="A45" s="1597"/>
      <c r="B45" s="1379"/>
      <c r="C45" s="1034" t="s">
        <v>59</v>
      </c>
      <c r="D45" s="22"/>
      <c r="E45" s="1090"/>
      <c r="F45" s="8"/>
      <c r="G45" s="8"/>
    </row>
    <row r="46" spans="1:7" ht="43.2" customHeight="1" thickBot="1">
      <c r="A46" s="1597"/>
      <c r="B46" s="1377"/>
      <c r="C46" s="1035" t="s">
        <v>215</v>
      </c>
      <c r="D46" s="56"/>
      <c r="E46" s="1091"/>
      <c r="F46" s="8"/>
      <c r="G46" s="8"/>
    </row>
    <row r="47" spans="1:7" ht="30" customHeight="1">
      <c r="A47" s="1597"/>
      <c r="B47" s="1392" t="s">
        <v>69</v>
      </c>
      <c r="C47" s="1033" t="s">
        <v>57</v>
      </c>
      <c r="D47" s="21"/>
      <c r="E47" s="1089" t="s">
        <v>206</v>
      </c>
      <c r="F47" s="8"/>
      <c r="G47" s="8"/>
    </row>
    <row r="48" spans="1:7" ht="30" customHeight="1">
      <c r="A48" s="1597"/>
      <c r="B48" s="1379"/>
      <c r="C48" s="1034" t="s">
        <v>61</v>
      </c>
      <c r="D48" s="22"/>
      <c r="E48" s="1090"/>
      <c r="F48" s="8"/>
      <c r="G48" s="8"/>
    </row>
    <row r="49" spans="1:7" ht="41.4" customHeight="1">
      <c r="A49" s="1597"/>
      <c r="B49" s="1379"/>
      <c r="C49" s="1034" t="s">
        <v>60</v>
      </c>
      <c r="D49" s="22"/>
      <c r="E49" s="1090"/>
      <c r="F49" s="8"/>
      <c r="G49" s="8"/>
    </row>
    <row r="50" spans="1:7" ht="60" customHeight="1">
      <c r="A50" s="1597"/>
      <c r="B50" s="1379"/>
      <c r="C50" s="1034" t="s">
        <v>59</v>
      </c>
      <c r="D50" s="22"/>
      <c r="E50" s="1090"/>
      <c r="F50" s="8"/>
      <c r="G50" s="8"/>
    </row>
    <row r="51" spans="1:7" ht="52.2" customHeight="1" thickBot="1">
      <c r="A51" s="1597"/>
      <c r="B51" s="1377"/>
      <c r="C51" s="1035" t="s">
        <v>58</v>
      </c>
      <c r="D51" s="56"/>
      <c r="E51" s="1091"/>
      <c r="F51" s="8"/>
      <c r="G51" s="8"/>
    </row>
    <row r="52" spans="1:7" ht="30" customHeight="1">
      <c r="A52" s="1597"/>
      <c r="B52" s="1392" t="s">
        <v>70</v>
      </c>
      <c r="C52" s="1033" t="s">
        <v>57</v>
      </c>
      <c r="D52" s="21"/>
      <c r="E52" s="1089" t="s">
        <v>206</v>
      </c>
      <c r="F52" s="8"/>
      <c r="G52" s="8"/>
    </row>
    <row r="53" spans="1:7" ht="30" customHeight="1">
      <c r="A53" s="1597"/>
      <c r="B53" s="1379"/>
      <c r="C53" s="1034" t="s">
        <v>61</v>
      </c>
      <c r="D53" s="22"/>
      <c r="E53" s="1090"/>
      <c r="F53" s="8"/>
      <c r="G53" s="8"/>
    </row>
    <row r="54" spans="1:7" ht="39" customHeight="1">
      <c r="A54" s="1597"/>
      <c r="B54" s="1379"/>
      <c r="C54" s="1034" t="s">
        <v>60</v>
      </c>
      <c r="D54" s="22"/>
      <c r="E54" s="1090"/>
      <c r="F54" s="8"/>
      <c r="G54" s="8"/>
    </row>
    <row r="55" spans="1:7" ht="63" customHeight="1">
      <c r="A55" s="1597"/>
      <c r="B55" s="1379"/>
      <c r="C55" s="1034" t="s">
        <v>59</v>
      </c>
      <c r="D55" s="22"/>
      <c r="E55" s="1090"/>
      <c r="F55" s="8"/>
      <c r="G55" s="8"/>
    </row>
    <row r="56" spans="1:7" ht="46.2" customHeight="1" thickBot="1">
      <c r="A56" s="1597"/>
      <c r="B56" s="1377"/>
      <c r="C56" s="1035" t="s">
        <v>215</v>
      </c>
      <c r="D56" s="56"/>
      <c r="E56" s="1091"/>
      <c r="F56" s="8"/>
      <c r="G56" s="8"/>
    </row>
    <row r="57" spans="1:7" ht="30" customHeight="1">
      <c r="A57" s="1597"/>
      <c r="B57" s="1392" t="s">
        <v>71</v>
      </c>
      <c r="C57" s="1033" t="s">
        <v>57</v>
      </c>
      <c r="D57" s="21"/>
      <c r="E57" s="1089" t="s">
        <v>206</v>
      </c>
      <c r="F57" s="8"/>
      <c r="G57" s="8"/>
    </row>
    <row r="58" spans="1:7" ht="30" customHeight="1">
      <c r="A58" s="1597"/>
      <c r="B58" s="1379"/>
      <c r="C58" s="1034" t="s">
        <v>61</v>
      </c>
      <c r="D58" s="22"/>
      <c r="E58" s="1090"/>
      <c r="F58" s="8"/>
      <c r="G58" s="8"/>
    </row>
    <row r="59" spans="1:7" ht="33" customHeight="1">
      <c r="A59" s="1597"/>
      <c r="B59" s="1379"/>
      <c r="C59" s="1034" t="s">
        <v>60</v>
      </c>
      <c r="D59" s="22"/>
      <c r="E59" s="1090"/>
      <c r="F59" s="8"/>
      <c r="G59" s="8"/>
    </row>
    <row r="60" spans="1:7" ht="63.6" customHeight="1">
      <c r="A60" s="1597"/>
      <c r="B60" s="1379"/>
      <c r="C60" s="1034" t="s">
        <v>59</v>
      </c>
      <c r="D60" s="22"/>
      <c r="E60" s="1090"/>
      <c r="F60" s="8"/>
      <c r="G60" s="8"/>
    </row>
    <row r="61" spans="1:7" ht="45.6" customHeight="1" thickBot="1">
      <c r="A61" s="1597"/>
      <c r="B61" s="1377"/>
      <c r="C61" s="1035" t="s">
        <v>58</v>
      </c>
      <c r="D61" s="56"/>
      <c r="E61" s="1091"/>
      <c r="F61" s="8"/>
      <c r="G61" s="8"/>
    </row>
    <row r="62" spans="1:7" ht="30" customHeight="1">
      <c r="A62" s="1597"/>
      <c r="B62" s="1392" t="s">
        <v>72</v>
      </c>
      <c r="C62" s="1033" t="s">
        <v>57</v>
      </c>
      <c r="D62" s="21"/>
      <c r="E62" s="1089" t="s">
        <v>206</v>
      </c>
      <c r="F62" s="8"/>
      <c r="G62" s="8"/>
    </row>
    <row r="63" spans="1:7" ht="30" customHeight="1">
      <c r="A63" s="1597"/>
      <c r="B63" s="1379"/>
      <c r="C63" s="1034" t="s">
        <v>61</v>
      </c>
      <c r="D63" s="22"/>
      <c r="E63" s="1090"/>
      <c r="F63" s="8"/>
      <c r="G63" s="8"/>
    </row>
    <row r="64" spans="1:7" ht="33" customHeight="1">
      <c r="A64" s="1597"/>
      <c r="B64" s="1379"/>
      <c r="C64" s="1034" t="s">
        <v>60</v>
      </c>
      <c r="D64" s="22"/>
      <c r="E64" s="1090"/>
      <c r="F64" s="8"/>
      <c r="G64" s="8"/>
    </row>
    <row r="65" spans="1:7" ht="63" customHeight="1">
      <c r="A65" s="1597"/>
      <c r="B65" s="1379"/>
      <c r="C65" s="1034" t="s">
        <v>59</v>
      </c>
      <c r="D65" s="22"/>
      <c r="E65" s="1090"/>
      <c r="F65" s="8"/>
      <c r="G65" s="8"/>
    </row>
    <row r="66" spans="1:7" ht="53.4" customHeight="1" thickBot="1">
      <c r="A66" s="1597"/>
      <c r="B66" s="1377"/>
      <c r="C66" s="1035" t="s">
        <v>215</v>
      </c>
      <c r="D66" s="56"/>
      <c r="E66" s="1091"/>
      <c r="F66" s="8"/>
      <c r="G66" s="8"/>
    </row>
    <row r="67" spans="1:7" ht="30" customHeight="1">
      <c r="A67" s="1594" t="s">
        <v>55</v>
      </c>
      <c r="B67" s="1392" t="s">
        <v>74</v>
      </c>
      <c r="C67" s="1033" t="s">
        <v>57</v>
      </c>
      <c r="D67" s="21"/>
      <c r="E67" s="1089" t="s">
        <v>206</v>
      </c>
      <c r="F67" s="8"/>
      <c r="G67" s="8"/>
    </row>
    <row r="68" spans="1:7" ht="30" customHeight="1">
      <c r="A68" s="1594"/>
      <c r="B68" s="1379"/>
      <c r="C68" s="1034" t="s">
        <v>61</v>
      </c>
      <c r="D68" s="22"/>
      <c r="E68" s="1090"/>
      <c r="F68" s="8"/>
      <c r="G68" s="8"/>
    </row>
    <row r="69" spans="1:7" ht="34.200000000000003" customHeight="1">
      <c r="A69" s="1594"/>
      <c r="B69" s="1379"/>
      <c r="C69" s="1034" t="s">
        <v>60</v>
      </c>
      <c r="D69" s="22"/>
      <c r="E69" s="1090"/>
      <c r="F69" s="8"/>
      <c r="G69" s="8"/>
    </row>
    <row r="70" spans="1:7" ht="64.8" customHeight="1">
      <c r="A70" s="1594"/>
      <c r="B70" s="1379"/>
      <c r="C70" s="1034" t="s">
        <v>59</v>
      </c>
      <c r="D70" s="22"/>
      <c r="E70" s="1090"/>
      <c r="F70" s="8"/>
      <c r="G70" s="8"/>
    </row>
    <row r="71" spans="1:7" ht="46.2" customHeight="1" thickBot="1">
      <c r="A71" s="1594"/>
      <c r="B71" s="1377"/>
      <c r="C71" s="1035" t="s">
        <v>215</v>
      </c>
      <c r="D71" s="56"/>
      <c r="E71" s="1091"/>
      <c r="F71" s="8"/>
      <c r="G71" s="8"/>
    </row>
    <row r="72" spans="1:7" ht="30" customHeight="1">
      <c r="A72" s="1594"/>
      <c r="B72" s="1392" t="s">
        <v>73</v>
      </c>
      <c r="C72" s="1033" t="s">
        <v>57</v>
      </c>
      <c r="D72" s="21"/>
      <c r="E72" s="1089" t="s">
        <v>206</v>
      </c>
      <c r="F72" s="8"/>
      <c r="G72" s="8"/>
    </row>
    <row r="73" spans="1:7" ht="30" customHeight="1">
      <c r="A73" s="1594"/>
      <c r="B73" s="1379"/>
      <c r="C73" s="1034" t="s">
        <v>61</v>
      </c>
      <c r="D73" s="22"/>
      <c r="E73" s="1090"/>
      <c r="F73" s="8"/>
      <c r="G73" s="8"/>
    </row>
    <row r="74" spans="1:7" ht="20.399999999999999">
      <c r="A74" s="1594"/>
      <c r="B74" s="1379"/>
      <c r="C74" s="1034" t="s">
        <v>60</v>
      </c>
      <c r="D74" s="22"/>
      <c r="E74" s="1090"/>
      <c r="F74" s="8"/>
      <c r="G74" s="8"/>
    </row>
    <row r="75" spans="1:7" ht="63.6" customHeight="1">
      <c r="A75" s="1594"/>
      <c r="B75" s="1379"/>
      <c r="C75" s="1034" t="s">
        <v>59</v>
      </c>
      <c r="D75" s="22"/>
      <c r="E75" s="1090"/>
      <c r="F75" s="8"/>
      <c r="G75" s="8"/>
    </row>
    <row r="76" spans="1:7" ht="50.4" customHeight="1" thickBot="1">
      <c r="A76" s="1594"/>
      <c r="B76" s="1377"/>
      <c r="C76" s="1035" t="s">
        <v>58</v>
      </c>
      <c r="D76" s="56"/>
      <c r="E76" s="1091"/>
      <c r="F76" s="8"/>
      <c r="G76" s="8"/>
    </row>
    <row r="77" spans="1:7" ht="30" customHeight="1">
      <c r="A77" s="1594"/>
      <c r="B77" s="1392" t="s">
        <v>76</v>
      </c>
      <c r="C77" s="1033" t="s">
        <v>57</v>
      </c>
      <c r="D77" s="21"/>
      <c r="E77" s="1089" t="s">
        <v>206</v>
      </c>
      <c r="F77" s="8"/>
      <c r="G77" s="8"/>
    </row>
    <row r="78" spans="1:7" ht="30" customHeight="1">
      <c r="A78" s="1594"/>
      <c r="B78" s="1379"/>
      <c r="C78" s="1034" t="s">
        <v>61</v>
      </c>
      <c r="D78" s="22"/>
      <c r="E78" s="1090"/>
      <c r="F78" s="8"/>
      <c r="G78" s="8"/>
    </row>
    <row r="79" spans="1:7" ht="34.799999999999997" customHeight="1">
      <c r="A79" s="1594"/>
      <c r="B79" s="1379"/>
      <c r="C79" s="1034" t="s">
        <v>60</v>
      </c>
      <c r="D79" s="22"/>
      <c r="E79" s="1090"/>
      <c r="F79" s="8"/>
      <c r="G79" s="8"/>
    </row>
    <row r="80" spans="1:7" ht="68.400000000000006" customHeight="1">
      <c r="A80" s="1594"/>
      <c r="B80" s="1379"/>
      <c r="C80" s="1034" t="s">
        <v>59</v>
      </c>
      <c r="D80" s="22"/>
      <c r="E80" s="1090"/>
      <c r="F80" s="8"/>
      <c r="G80" s="8"/>
    </row>
    <row r="81" spans="1:7" ht="50.4" customHeight="1" thickBot="1">
      <c r="A81" s="1594"/>
      <c r="B81" s="1377"/>
      <c r="C81" s="1035" t="s">
        <v>58</v>
      </c>
      <c r="D81" s="56"/>
      <c r="E81" s="1091"/>
      <c r="F81" s="8"/>
      <c r="G81" s="8"/>
    </row>
    <row r="82" spans="1:7" ht="30" customHeight="1">
      <c r="A82" s="1594"/>
      <c r="B82" s="1392" t="s">
        <v>75</v>
      </c>
      <c r="C82" s="1033" t="s">
        <v>57</v>
      </c>
      <c r="D82" s="21"/>
      <c r="E82" s="1089" t="s">
        <v>206</v>
      </c>
      <c r="F82" s="8"/>
      <c r="G82" s="8"/>
    </row>
    <row r="83" spans="1:7" ht="30" customHeight="1">
      <c r="A83" s="1594"/>
      <c r="B83" s="1379"/>
      <c r="C83" s="1034" t="s">
        <v>61</v>
      </c>
      <c r="D83" s="22"/>
      <c r="E83" s="1090"/>
      <c r="F83" s="8"/>
      <c r="G83" s="8"/>
    </row>
    <row r="84" spans="1:7" ht="31.8" customHeight="1">
      <c r="A84" s="1594"/>
      <c r="B84" s="1379"/>
      <c r="C84" s="1034" t="s">
        <v>60</v>
      </c>
      <c r="D84" s="22"/>
      <c r="E84" s="1090"/>
      <c r="F84" s="8"/>
      <c r="G84" s="8"/>
    </row>
    <row r="85" spans="1:7" ht="63.6" customHeight="1">
      <c r="A85" s="1594"/>
      <c r="B85" s="1379"/>
      <c r="C85" s="1034" t="s">
        <v>59</v>
      </c>
      <c r="D85" s="22"/>
      <c r="E85" s="1090"/>
      <c r="F85" s="8"/>
      <c r="G85" s="8"/>
    </row>
    <row r="86" spans="1:7" ht="51" customHeight="1" thickBot="1">
      <c r="A86" s="1594"/>
      <c r="B86" s="1377"/>
      <c r="C86" s="1035" t="s">
        <v>58</v>
      </c>
      <c r="D86" s="56"/>
      <c r="E86" s="1091"/>
      <c r="F86" s="8"/>
      <c r="G86" s="8"/>
    </row>
    <row r="87" spans="1:7" ht="30" customHeight="1">
      <c r="A87" s="1594"/>
      <c r="B87" s="1392" t="s">
        <v>77</v>
      </c>
      <c r="C87" s="1033" t="s">
        <v>57</v>
      </c>
      <c r="D87" s="21"/>
      <c r="E87" s="1089" t="s">
        <v>206</v>
      </c>
      <c r="F87" s="8"/>
      <c r="G87" s="8"/>
    </row>
    <row r="88" spans="1:7" ht="30" customHeight="1">
      <c r="A88" s="1594"/>
      <c r="B88" s="1379"/>
      <c r="C88" s="1034" t="s">
        <v>61</v>
      </c>
      <c r="D88" s="22"/>
      <c r="E88" s="1090"/>
      <c r="F88" s="8"/>
      <c r="G88" s="8"/>
    </row>
    <row r="89" spans="1:7" ht="37.799999999999997" customHeight="1">
      <c r="A89" s="1594"/>
      <c r="B89" s="1379"/>
      <c r="C89" s="1034" t="s">
        <v>60</v>
      </c>
      <c r="D89" s="22"/>
      <c r="E89" s="1090"/>
      <c r="F89" s="8"/>
      <c r="G89" s="8"/>
    </row>
    <row r="90" spans="1:7" ht="60.6" customHeight="1">
      <c r="A90" s="1594"/>
      <c r="B90" s="1379"/>
      <c r="C90" s="1034" t="s">
        <v>59</v>
      </c>
      <c r="D90" s="22"/>
      <c r="E90" s="1090"/>
      <c r="F90" s="8"/>
      <c r="G90" s="8"/>
    </row>
    <row r="91" spans="1:7" ht="60" customHeight="1" thickBot="1">
      <c r="A91" s="1594"/>
      <c r="B91" s="1377"/>
      <c r="C91" s="1035" t="s">
        <v>215</v>
      </c>
      <c r="D91" s="56"/>
      <c r="E91" s="1091"/>
      <c r="F91" s="8"/>
      <c r="G91" s="8"/>
    </row>
    <row r="92" spans="1:7" ht="28.2" customHeight="1">
      <c r="A92" s="1594"/>
      <c r="B92" s="1392" t="s">
        <v>78</v>
      </c>
      <c r="C92" s="1033" t="s">
        <v>57</v>
      </c>
      <c r="D92" s="21"/>
      <c r="E92" s="1089" t="s">
        <v>206</v>
      </c>
      <c r="F92" s="8"/>
      <c r="G92" s="8"/>
    </row>
    <row r="93" spans="1:7" ht="39.6" customHeight="1">
      <c r="A93" s="1594"/>
      <c r="B93" s="1379"/>
      <c r="C93" s="1034" t="s">
        <v>61</v>
      </c>
      <c r="D93" s="22"/>
      <c r="E93" s="1090"/>
      <c r="F93" s="8"/>
      <c r="G93" s="8"/>
    </row>
    <row r="94" spans="1:7" ht="32.4" customHeight="1">
      <c r="A94" s="1594"/>
      <c r="B94" s="1379"/>
      <c r="C94" s="1034" t="s">
        <v>60</v>
      </c>
      <c r="D94" s="22"/>
      <c r="E94" s="1090"/>
      <c r="F94" s="8"/>
      <c r="G94" s="8"/>
    </row>
    <row r="95" spans="1:7" ht="75" customHeight="1">
      <c r="A95" s="1594"/>
      <c r="B95" s="1379"/>
      <c r="C95" s="1034" t="s">
        <v>59</v>
      </c>
      <c r="D95" s="22"/>
      <c r="E95" s="1090"/>
      <c r="F95" s="8"/>
      <c r="G95" s="8"/>
    </row>
    <row r="96" spans="1:7" ht="60" customHeight="1" thickBot="1">
      <c r="A96" s="1595"/>
      <c r="B96" s="1377"/>
      <c r="C96" s="1035" t="s">
        <v>215</v>
      </c>
      <c r="D96" s="56"/>
      <c r="E96" s="1091"/>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75" zoomScaleNormal="75" workbookViewId="0">
      <selection activeCell="Y16" sqref="Y16"/>
    </sheetView>
  </sheetViews>
  <sheetFormatPr defaultRowHeight="14.4"/>
  <cols>
    <col min="1" max="1" width="32" customWidth="1"/>
    <col min="2" max="2" width="45.6640625" customWidth="1"/>
    <col min="3" max="3" width="37.6640625" customWidth="1"/>
    <col min="4" max="4" width="20.6640625" customWidth="1"/>
    <col min="5" max="5" width="16.6640625" customWidth="1"/>
  </cols>
  <sheetData>
    <row r="1" spans="1:6">
      <c r="A1" s="1064" t="s">
        <v>727</v>
      </c>
      <c r="B1" s="1064"/>
      <c r="C1" s="1064"/>
      <c r="D1" s="303"/>
      <c r="E1" s="302"/>
      <c r="F1" s="222"/>
    </row>
    <row r="2" spans="1:6">
      <c r="A2" s="1064" t="s">
        <v>26</v>
      </c>
      <c r="B2" s="1064"/>
      <c r="C2" s="1064"/>
      <c r="D2" s="303"/>
      <c r="E2" s="302"/>
      <c r="F2" s="222"/>
    </row>
    <row r="3" spans="1:6" ht="15" thickBot="1">
      <c r="A3" s="1065"/>
      <c r="B3" s="1065"/>
      <c r="C3" s="1065"/>
      <c r="D3" s="1065"/>
      <c r="E3" s="1065"/>
    </row>
    <row r="4" spans="1:6" ht="14.4" customHeight="1">
      <c r="A4" s="1066" t="s">
        <v>26</v>
      </c>
      <c r="B4" s="1067"/>
      <c r="C4" s="1067"/>
      <c r="D4" s="306"/>
      <c r="E4" s="1072" t="s">
        <v>1046</v>
      </c>
    </row>
    <row r="5" spans="1:6" ht="15" thickBot="1">
      <c r="A5" s="1069"/>
      <c r="B5" s="1070"/>
      <c r="C5" s="1070"/>
      <c r="D5" s="308"/>
      <c r="E5" s="1088"/>
    </row>
    <row r="6" spans="1:6" ht="27.6" customHeight="1" thickBot="1">
      <c r="A6" s="309" t="str">
        <f>Obsah!A3</f>
        <v>Informace platné k datu</v>
      </c>
      <c r="B6" s="310"/>
      <c r="C6" s="318" t="str">
        <f>Obsah!C3</f>
        <v>(31/12/2015)</v>
      </c>
      <c r="D6" s="310"/>
      <c r="E6" s="1016" t="s">
        <v>1172</v>
      </c>
    </row>
    <row r="7" spans="1:6" ht="60" customHeight="1">
      <c r="A7" s="1392" t="s">
        <v>49</v>
      </c>
      <c r="B7" s="1393" t="s">
        <v>696</v>
      </c>
      <c r="C7" s="15" t="s">
        <v>53</v>
      </c>
      <c r="D7" s="17"/>
      <c r="E7" s="1598" t="s">
        <v>56</v>
      </c>
    </row>
    <row r="8" spans="1:6" ht="40.200000000000003" customHeight="1">
      <c r="A8" s="1379"/>
      <c r="B8" s="1380"/>
      <c r="C8" s="1" t="s">
        <v>54</v>
      </c>
      <c r="D8" s="18"/>
      <c r="E8" s="1599"/>
    </row>
    <row r="9" spans="1:6" ht="26.4" customHeight="1">
      <c r="A9" s="1379"/>
      <c r="B9" s="1380" t="s">
        <v>48</v>
      </c>
      <c r="C9" s="14" t="s">
        <v>52</v>
      </c>
      <c r="D9" s="18"/>
      <c r="E9" s="1599"/>
    </row>
    <row r="10" spans="1:6" ht="31.8" customHeight="1">
      <c r="A10" s="1379"/>
      <c r="B10" s="1380"/>
      <c r="C10" s="14" t="s">
        <v>51</v>
      </c>
      <c r="D10" s="18"/>
      <c r="E10" s="1599"/>
    </row>
    <row r="11" spans="1:6" ht="36.6" customHeight="1" thickBot="1">
      <c r="A11" s="1377"/>
      <c r="B11" s="1378"/>
      <c r="C11" s="16" t="s">
        <v>50</v>
      </c>
      <c r="D11" s="19"/>
      <c r="E11" s="1599"/>
    </row>
    <row r="12" spans="1:6" ht="26.25" customHeight="1" thickBot="1">
      <c r="A12" s="1601" t="s">
        <v>47</v>
      </c>
      <c r="B12" s="1602"/>
      <c r="C12" s="1603"/>
      <c r="D12" s="20"/>
      <c r="E12" s="1600"/>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75" zoomScaleNormal="75" workbookViewId="0">
      <selection activeCell="H49" sqref="H49"/>
    </sheetView>
  </sheetViews>
  <sheetFormatPr defaultRowHeight="14.4" outlineLevelRow="1"/>
  <cols>
    <col min="1" max="1" width="31.109375" customWidth="1"/>
    <col min="2" max="2" width="31.33203125" customWidth="1"/>
    <col min="3" max="3" width="27.109375" customWidth="1"/>
    <col min="4" max="4" width="16.6640625" customWidth="1"/>
  </cols>
  <sheetData>
    <row r="1" spans="1:5">
      <c r="A1" s="1064" t="s">
        <v>728</v>
      </c>
      <c r="B1" s="1064"/>
      <c r="C1" s="1064"/>
      <c r="D1" s="302"/>
      <c r="E1" s="222"/>
    </row>
    <row r="2" spans="1:5">
      <c r="A2" s="1064" t="s">
        <v>27</v>
      </c>
      <c r="B2" s="1064"/>
      <c r="C2" s="1064"/>
      <c r="D2" s="302"/>
      <c r="E2" s="222"/>
    </row>
    <row r="3" spans="1:5" ht="15" thickBot="1">
      <c r="A3" s="1065"/>
      <c r="B3" s="1065"/>
      <c r="C3" s="1065"/>
      <c r="D3" s="1065"/>
    </row>
    <row r="4" spans="1:5">
      <c r="A4" s="1066" t="s">
        <v>27</v>
      </c>
      <c r="B4" s="1067"/>
      <c r="C4" s="1067"/>
      <c r="D4" s="1072" t="s">
        <v>1046</v>
      </c>
    </row>
    <row r="5" spans="1:5" ht="15" thickBot="1">
      <c r="A5" s="1069"/>
      <c r="B5" s="1070"/>
      <c r="C5" s="1070"/>
      <c r="D5" s="1073"/>
    </row>
    <row r="6" spans="1:5" ht="15" thickBot="1">
      <c r="A6" s="309" t="str">
        <f>Obsah!A3</f>
        <v>Informace platné k datu</v>
      </c>
      <c r="B6" s="310"/>
      <c r="C6" s="321" t="str">
        <f>Obsah!C3</f>
        <v>(31/12/2015)</v>
      </c>
      <c r="D6" s="1036" t="s">
        <v>1172</v>
      </c>
    </row>
    <row r="7" spans="1:5" ht="29.4" customHeight="1">
      <c r="A7" s="1392" t="s">
        <v>96</v>
      </c>
      <c r="B7" s="1607"/>
      <c r="C7" s="1408"/>
      <c r="D7" s="1604" t="s">
        <v>46</v>
      </c>
    </row>
    <row r="8" spans="1:5">
      <c r="A8" s="1608"/>
      <c r="B8" s="1609"/>
      <c r="C8" s="1610"/>
      <c r="D8" s="1605"/>
    </row>
    <row r="9" spans="1:5">
      <c r="A9" s="1608"/>
      <c r="B9" s="1609"/>
      <c r="C9" s="1610"/>
      <c r="D9" s="1605"/>
    </row>
    <row r="10" spans="1:5">
      <c r="A10" s="1608"/>
      <c r="B10" s="1609"/>
      <c r="C10" s="1610"/>
      <c r="D10" s="1605"/>
    </row>
    <row r="11" spans="1:5" ht="15" thickBot="1">
      <c r="A11" s="1611"/>
      <c r="B11" s="1612"/>
      <c r="C11" s="1613"/>
      <c r="D11" s="1606"/>
    </row>
    <row r="12" spans="1:5" ht="15.75" hidden="1" customHeight="1" outlineLevel="1">
      <c r="A12" s="1614"/>
      <c r="B12" s="1615"/>
      <c r="C12" s="1615"/>
      <c r="D12" s="1605" t="s">
        <v>46</v>
      </c>
    </row>
    <row r="13" spans="1:5" ht="15.75" hidden="1" customHeight="1" outlineLevel="1">
      <c r="A13" s="1616"/>
      <c r="B13" s="1610"/>
      <c r="C13" s="1610"/>
      <c r="D13" s="1605"/>
    </row>
    <row r="14" spans="1:5" ht="15.75" hidden="1" customHeight="1" outlineLevel="1">
      <c r="A14" s="1616"/>
      <c r="B14" s="1610"/>
      <c r="C14" s="1610"/>
      <c r="D14" s="1605"/>
    </row>
    <row r="15" spans="1:5" ht="15.75" hidden="1" customHeight="1" outlineLevel="1">
      <c r="A15" s="1616"/>
      <c r="B15" s="1610"/>
      <c r="C15" s="1610"/>
      <c r="D15" s="1605"/>
    </row>
    <row r="16" spans="1:5" ht="15.75" hidden="1" customHeight="1" outlineLevel="1">
      <c r="A16" s="1616"/>
      <c r="B16" s="1610"/>
      <c r="C16" s="1610"/>
      <c r="D16" s="1605"/>
    </row>
    <row r="17" spans="1:4" ht="15.75" hidden="1" customHeight="1" outlineLevel="1">
      <c r="A17" s="1616"/>
      <c r="B17" s="1610"/>
      <c r="C17" s="1610"/>
      <c r="D17" s="1605"/>
    </row>
    <row r="18" spans="1:4" ht="15.75" hidden="1" customHeight="1" outlineLevel="1" thickBot="1">
      <c r="A18" s="1121"/>
      <c r="B18" s="1617"/>
      <c r="C18" s="1617"/>
      <c r="D18" s="1606"/>
    </row>
    <row r="19" spans="1:4" s="8" customFormat="1" ht="66.599999999999994" customHeight="1" collapsed="1">
      <c r="A19" s="43" t="s">
        <v>97</v>
      </c>
      <c r="B19" s="23" t="s">
        <v>98</v>
      </c>
      <c r="C19" s="40" t="s">
        <v>99</v>
      </c>
      <c r="D19" s="1604" t="s">
        <v>46</v>
      </c>
    </row>
    <row r="20" spans="1:4">
      <c r="A20" s="10"/>
      <c r="B20" s="9"/>
      <c r="C20" s="94"/>
      <c r="D20" s="1605"/>
    </row>
    <row r="21" spans="1:4">
      <c r="A21" s="44"/>
      <c r="B21" s="41"/>
      <c r="C21" s="95"/>
      <c r="D21" s="1605"/>
    </row>
    <row r="22" spans="1:4">
      <c r="A22" s="44"/>
      <c r="B22" s="41"/>
      <c r="C22" s="95"/>
      <c r="D22" s="1605"/>
    </row>
    <row r="23" spans="1:4" ht="15" thickBot="1">
      <c r="A23" s="45"/>
      <c r="B23" s="46"/>
      <c r="C23" s="96"/>
      <c r="D23" s="1606"/>
    </row>
    <row r="24" spans="1:4" hidden="1" outlineLevel="1">
      <c r="A24" s="47"/>
      <c r="B24" s="42"/>
      <c r="C24" s="42"/>
      <c r="D24" s="1604" t="s">
        <v>46</v>
      </c>
    </row>
    <row r="25" spans="1:4" hidden="1" outlineLevel="1">
      <c r="A25" s="44"/>
      <c r="B25" s="41"/>
      <c r="C25" s="41"/>
      <c r="D25" s="1605"/>
    </row>
    <row r="26" spans="1:4" hidden="1" outlineLevel="1">
      <c r="A26" s="44"/>
      <c r="B26" s="41"/>
      <c r="C26" s="41"/>
      <c r="D26" s="1605"/>
    </row>
    <row r="27" spans="1:4" hidden="1" outlineLevel="1">
      <c r="A27" s="44"/>
      <c r="B27" s="41"/>
      <c r="C27" s="41"/>
      <c r="D27" s="1605"/>
    </row>
    <row r="28" spans="1:4" hidden="1" outlineLevel="1">
      <c r="A28" s="44"/>
      <c r="B28" s="41"/>
      <c r="C28" s="41"/>
      <c r="D28" s="1605"/>
    </row>
    <row r="29" spans="1:4" hidden="1" outlineLevel="1">
      <c r="A29" s="44"/>
      <c r="B29" s="41"/>
      <c r="C29" s="41"/>
      <c r="D29" s="1605"/>
    </row>
    <row r="30" spans="1:4" hidden="1" outlineLevel="1">
      <c r="A30" s="44"/>
      <c r="B30" s="41"/>
      <c r="C30" s="41"/>
      <c r="D30" s="1605"/>
    </row>
    <row r="31" spans="1:4" hidden="1" outlineLevel="1">
      <c r="A31" s="44"/>
      <c r="B31" s="41"/>
      <c r="C31" s="41"/>
      <c r="D31" s="1605"/>
    </row>
    <row r="32" spans="1:4" hidden="1" outlineLevel="1">
      <c r="A32" s="44"/>
      <c r="B32" s="41"/>
      <c r="C32" s="41"/>
      <c r="D32" s="1605"/>
    </row>
    <row r="33" spans="1:4" hidden="1" outlineLevel="1">
      <c r="A33" s="44"/>
      <c r="B33" s="41"/>
      <c r="C33" s="41"/>
      <c r="D33" s="1605"/>
    </row>
    <row r="34" spans="1:4" hidden="1" outlineLevel="1">
      <c r="A34" s="44"/>
      <c r="B34" s="41"/>
      <c r="C34" s="41"/>
      <c r="D34" s="1605"/>
    </row>
    <row r="35" spans="1:4" hidden="1" outlineLevel="1">
      <c r="A35" s="44"/>
      <c r="B35" s="41"/>
      <c r="C35" s="41"/>
      <c r="D35" s="1605"/>
    </row>
    <row r="36" spans="1:4" hidden="1" outlineLevel="1">
      <c r="A36" s="44"/>
      <c r="B36" s="41"/>
      <c r="C36" s="41"/>
      <c r="D36" s="1605"/>
    </row>
    <row r="37" spans="1:4" hidden="1" outlineLevel="1">
      <c r="A37" s="44"/>
      <c r="B37" s="41"/>
      <c r="C37" s="41"/>
      <c r="D37" s="1605"/>
    </row>
    <row r="38" spans="1:4" hidden="1" outlineLevel="1">
      <c r="A38" s="44"/>
      <c r="B38" s="41"/>
      <c r="C38" s="41"/>
      <c r="D38" s="1605"/>
    </row>
    <row r="39" spans="1:4" hidden="1" outlineLevel="1">
      <c r="A39" s="44"/>
      <c r="B39" s="41"/>
      <c r="C39" s="41"/>
      <c r="D39" s="1605"/>
    </row>
    <row r="40" spans="1:4" hidden="1" outlineLevel="1">
      <c r="A40" s="44"/>
      <c r="B40" s="41"/>
      <c r="C40" s="41"/>
      <c r="D40" s="1605"/>
    </row>
    <row r="41" spans="1:4" ht="15" hidden="1" outlineLevel="1" thickBot="1">
      <c r="A41" s="45"/>
      <c r="B41" s="46"/>
      <c r="C41" s="46"/>
      <c r="D41" s="1606"/>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75" zoomScaleNormal="75" workbookViewId="0">
      <selection activeCell="J62" sqref="J62"/>
    </sheetView>
  </sheetViews>
  <sheetFormatPr defaultRowHeight="14.4" outlineLevelRow="1"/>
  <cols>
    <col min="1" max="1" width="45.88671875" customWidth="1"/>
    <col min="2" max="2" width="29.44140625" customWidth="1"/>
    <col min="3" max="3" width="30.33203125" customWidth="1"/>
    <col min="4" max="4" width="16.5546875" customWidth="1"/>
  </cols>
  <sheetData>
    <row r="1" spans="1:13">
      <c r="A1" s="1064" t="s">
        <v>713</v>
      </c>
      <c r="B1" s="1064"/>
      <c r="C1" s="1064"/>
      <c r="D1" s="302"/>
      <c r="E1" s="222"/>
    </row>
    <row r="2" spans="1:13">
      <c r="A2" s="1064" t="s">
        <v>242</v>
      </c>
      <c r="B2" s="1064"/>
      <c r="C2" s="1064"/>
      <c r="D2" s="302"/>
      <c r="E2" s="222"/>
    </row>
    <row r="3" spans="1:13" ht="15" thickBot="1">
      <c r="A3" s="1065"/>
      <c r="B3" s="1065"/>
      <c r="C3" s="1065"/>
      <c r="D3" s="1065"/>
    </row>
    <row r="4" spans="1:13" ht="15" customHeight="1">
      <c r="A4" s="1066" t="s">
        <v>181</v>
      </c>
      <c r="B4" s="1067"/>
      <c r="C4" s="1068"/>
      <c r="D4" s="1072" t="s">
        <v>1046</v>
      </c>
    </row>
    <row r="5" spans="1:13" ht="15" thickBot="1">
      <c r="A5" s="1069"/>
      <c r="B5" s="1070"/>
      <c r="C5" s="1071"/>
      <c r="D5" s="1073"/>
    </row>
    <row r="6" spans="1:13" ht="15" thickBot="1">
      <c r="A6" s="309" t="str">
        <f>Obsah!A3</f>
        <v>Informace platné k datu</v>
      </c>
      <c r="B6" s="310"/>
      <c r="C6" s="311" t="str">
        <f>Obsah!C3</f>
        <v>(31/12/2015)</v>
      </c>
      <c r="D6" s="1015" t="s">
        <v>1172</v>
      </c>
    </row>
    <row r="7" spans="1:13" ht="23.25" customHeight="1">
      <c r="A7" s="135" t="s">
        <v>17</v>
      </c>
      <c r="B7" s="1060" t="s">
        <v>700</v>
      </c>
      <c r="C7" s="1060"/>
      <c r="D7" s="1061" t="s">
        <v>183</v>
      </c>
      <c r="E7" s="131"/>
      <c r="F7" s="131"/>
      <c r="G7" s="131"/>
      <c r="H7" s="131"/>
      <c r="I7" s="131"/>
      <c r="J7" s="131"/>
      <c r="K7" s="131"/>
      <c r="L7" s="131"/>
      <c r="M7" s="131"/>
    </row>
    <row r="8" spans="1:13">
      <c r="A8" s="136"/>
      <c r="B8" s="1074"/>
      <c r="C8" s="1075"/>
      <c r="D8" s="1062"/>
      <c r="E8" s="131"/>
      <c r="F8" s="131"/>
      <c r="G8" s="131"/>
      <c r="H8" s="131"/>
      <c r="I8" s="131"/>
      <c r="J8" s="131"/>
      <c r="K8" s="131"/>
      <c r="L8" s="131"/>
      <c r="M8" s="131"/>
    </row>
    <row r="9" spans="1:13">
      <c r="A9" s="133"/>
      <c r="B9" s="1074"/>
      <c r="C9" s="1075"/>
      <c r="D9" s="1062"/>
      <c r="E9" s="131"/>
      <c r="F9" s="131"/>
      <c r="G9" s="131"/>
      <c r="H9" s="131"/>
      <c r="I9" s="131"/>
      <c r="J9" s="131"/>
      <c r="K9" s="131"/>
      <c r="L9" s="131"/>
      <c r="M9" s="131"/>
    </row>
    <row r="10" spans="1:13">
      <c r="A10" s="133"/>
      <c r="B10" s="1074"/>
      <c r="C10" s="1075"/>
      <c r="D10" s="1062"/>
      <c r="E10" s="131"/>
      <c r="F10" s="131"/>
      <c r="G10" s="131"/>
      <c r="H10" s="131"/>
      <c r="I10" s="131"/>
      <c r="J10" s="131"/>
      <c r="K10" s="131"/>
      <c r="L10" s="131"/>
      <c r="M10" s="131"/>
    </row>
    <row r="11" spans="1:13" ht="15" thickBot="1">
      <c r="A11" s="134"/>
      <c r="B11" s="1076"/>
      <c r="C11" s="1077"/>
      <c r="D11" s="1063"/>
      <c r="E11" s="131"/>
      <c r="F11" s="131"/>
      <c r="G11" s="131"/>
      <c r="H11" s="131"/>
      <c r="I11" s="131"/>
      <c r="J11" s="131"/>
      <c r="K11" s="131"/>
      <c r="L11" s="131"/>
      <c r="M11" s="131"/>
    </row>
    <row r="12" spans="1:13" ht="15" hidden="1" customHeight="1" outlineLevel="1">
      <c r="A12" s="132"/>
      <c r="B12" s="1078"/>
      <c r="C12" s="1079"/>
      <c r="D12" s="1061" t="s">
        <v>183</v>
      </c>
      <c r="E12" s="131"/>
      <c r="F12" s="131"/>
      <c r="G12" s="131"/>
      <c r="H12" s="131"/>
      <c r="I12" s="131"/>
      <c r="J12" s="131"/>
      <c r="K12" s="131"/>
      <c r="L12" s="131"/>
      <c r="M12" s="131"/>
    </row>
    <row r="13" spans="1:13" hidden="1" outlineLevel="1">
      <c r="A13" s="133"/>
      <c r="B13" s="1074"/>
      <c r="C13" s="1075"/>
      <c r="D13" s="1062"/>
      <c r="E13" s="131"/>
      <c r="F13" s="131"/>
      <c r="G13" s="131"/>
      <c r="H13" s="131"/>
      <c r="I13" s="131"/>
      <c r="J13" s="131"/>
      <c r="K13" s="131"/>
      <c r="L13" s="131"/>
      <c r="M13" s="131"/>
    </row>
    <row r="14" spans="1:13" hidden="1" outlineLevel="1">
      <c r="A14" s="133"/>
      <c r="B14" s="1074"/>
      <c r="C14" s="1075"/>
      <c r="D14" s="1062"/>
      <c r="E14" s="131"/>
      <c r="F14" s="131"/>
      <c r="G14" s="131"/>
      <c r="H14" s="131"/>
      <c r="I14" s="131"/>
      <c r="J14" s="131"/>
      <c r="K14" s="131"/>
      <c r="L14" s="131"/>
      <c r="M14" s="131"/>
    </row>
    <row r="15" spans="1:13" hidden="1" outlineLevel="1">
      <c r="A15" s="133"/>
      <c r="B15" s="1074"/>
      <c r="C15" s="1075"/>
      <c r="D15" s="1062"/>
      <c r="E15" s="131"/>
      <c r="F15" s="131"/>
      <c r="G15" s="131"/>
      <c r="H15" s="131"/>
      <c r="I15" s="131"/>
      <c r="J15" s="131"/>
      <c r="K15" s="131"/>
      <c r="L15" s="131"/>
      <c r="M15" s="131"/>
    </row>
    <row r="16" spans="1:13" hidden="1" outlineLevel="1">
      <c r="A16" s="133"/>
      <c r="B16" s="1074"/>
      <c r="C16" s="1075"/>
      <c r="D16" s="1062"/>
      <c r="E16" s="131"/>
      <c r="F16" s="131"/>
      <c r="G16" s="131"/>
      <c r="H16" s="131"/>
      <c r="I16" s="131"/>
      <c r="J16" s="131"/>
      <c r="K16" s="131"/>
      <c r="L16" s="131"/>
      <c r="M16" s="131"/>
    </row>
    <row r="17" spans="1:13" hidden="1" outlineLevel="1">
      <c r="A17" s="133"/>
      <c r="B17" s="1074"/>
      <c r="C17" s="1075"/>
      <c r="D17" s="1062"/>
      <c r="E17" s="131"/>
      <c r="F17" s="131"/>
      <c r="G17" s="131"/>
      <c r="H17" s="131"/>
      <c r="I17" s="131"/>
      <c r="J17" s="131"/>
      <c r="K17" s="131"/>
      <c r="L17" s="131"/>
      <c r="M17" s="131"/>
    </row>
    <row r="18" spans="1:13" hidden="1" outlineLevel="1">
      <c r="A18" s="133"/>
      <c r="B18" s="1074"/>
      <c r="C18" s="1075"/>
      <c r="D18" s="1062"/>
      <c r="E18" s="131"/>
      <c r="F18" s="131"/>
      <c r="G18" s="131"/>
      <c r="H18" s="131"/>
      <c r="I18" s="131"/>
      <c r="J18" s="131"/>
      <c r="K18" s="131"/>
      <c r="L18" s="131"/>
      <c r="M18" s="131"/>
    </row>
    <row r="19" spans="1:13" hidden="1" outlineLevel="1">
      <c r="A19" s="133"/>
      <c r="B19" s="1074"/>
      <c r="C19" s="1075"/>
      <c r="D19" s="1062"/>
      <c r="E19" s="131"/>
      <c r="F19" s="131"/>
      <c r="G19" s="131"/>
      <c r="H19" s="131"/>
      <c r="I19" s="131"/>
      <c r="J19" s="131"/>
      <c r="K19" s="131"/>
      <c r="L19" s="131"/>
      <c r="M19" s="131"/>
    </row>
    <row r="20" spans="1:13" hidden="1" outlineLevel="1">
      <c r="A20" s="133"/>
      <c r="B20" s="1074"/>
      <c r="C20" s="1075"/>
      <c r="D20" s="1062"/>
      <c r="E20" s="131"/>
      <c r="F20" s="131"/>
      <c r="G20" s="131"/>
      <c r="H20" s="131"/>
      <c r="I20" s="131"/>
      <c r="J20" s="131"/>
      <c r="K20" s="131"/>
      <c r="L20" s="131"/>
      <c r="M20" s="131"/>
    </row>
    <row r="21" spans="1:13" ht="15" hidden="1" outlineLevel="1" thickBot="1">
      <c r="A21" s="134"/>
      <c r="B21" s="1076"/>
      <c r="C21" s="1077"/>
      <c r="D21" s="1063"/>
      <c r="E21" s="131"/>
      <c r="F21" s="131"/>
      <c r="G21" s="131"/>
      <c r="H21" s="131"/>
      <c r="I21" s="131"/>
      <c r="J21" s="131"/>
      <c r="K21" s="131"/>
      <c r="L21" s="131"/>
      <c r="M21" s="131"/>
    </row>
    <row r="22" spans="1:13" ht="26.25" customHeight="1" collapsed="1">
      <c r="A22" s="135" t="s">
        <v>182</v>
      </c>
      <c r="B22" s="1080" t="s">
        <v>192</v>
      </c>
      <c r="C22" s="1080"/>
      <c r="D22" s="1061" t="s">
        <v>186</v>
      </c>
      <c r="E22" s="131"/>
      <c r="F22" s="131"/>
      <c r="G22" s="131"/>
      <c r="H22" s="131"/>
      <c r="I22" s="131"/>
      <c r="J22" s="131"/>
      <c r="K22" s="131"/>
      <c r="L22" s="131"/>
      <c r="M22" s="131"/>
    </row>
    <row r="23" spans="1:13">
      <c r="A23" s="136"/>
      <c r="B23" s="1074"/>
      <c r="C23" s="1075"/>
      <c r="D23" s="1062"/>
      <c r="E23" s="131"/>
      <c r="F23" s="131"/>
      <c r="G23" s="131"/>
      <c r="H23" s="131"/>
      <c r="I23" s="131"/>
      <c r="J23" s="131"/>
      <c r="K23" s="131"/>
      <c r="L23" s="131"/>
      <c r="M23" s="131"/>
    </row>
    <row r="24" spans="1:13">
      <c r="A24" s="136"/>
      <c r="B24" s="1074"/>
      <c r="C24" s="1075"/>
      <c r="D24" s="1062"/>
      <c r="E24" s="131"/>
      <c r="F24" s="131"/>
      <c r="G24" s="131"/>
      <c r="H24" s="131"/>
      <c r="I24" s="131"/>
      <c r="J24" s="131"/>
      <c r="K24" s="131"/>
      <c r="L24" s="131"/>
      <c r="M24" s="131"/>
    </row>
    <row r="25" spans="1:13">
      <c r="A25" s="133"/>
      <c r="B25" s="1074"/>
      <c r="C25" s="1075"/>
      <c r="D25" s="1062"/>
      <c r="E25" s="131"/>
      <c r="F25" s="131"/>
      <c r="G25" s="131"/>
      <c r="H25" s="131"/>
      <c r="I25" s="131"/>
      <c r="J25" s="131"/>
      <c r="K25" s="131"/>
      <c r="L25" s="131"/>
      <c r="M25" s="131"/>
    </row>
    <row r="26" spans="1:13">
      <c r="A26" s="133"/>
      <c r="B26" s="1074"/>
      <c r="C26" s="1075"/>
      <c r="D26" s="1062"/>
      <c r="E26" s="131"/>
      <c r="F26" s="131"/>
      <c r="G26" s="131"/>
      <c r="H26" s="131"/>
      <c r="I26" s="131"/>
      <c r="J26" s="131"/>
      <c r="K26" s="131"/>
      <c r="L26" s="131"/>
      <c r="M26" s="131"/>
    </row>
    <row r="27" spans="1:13" ht="15" thickBot="1">
      <c r="A27" s="134"/>
      <c r="B27" s="1076"/>
      <c r="C27" s="1077"/>
      <c r="D27" s="1063"/>
      <c r="E27" s="131"/>
      <c r="F27" s="131"/>
      <c r="G27" s="131"/>
      <c r="H27" s="131"/>
      <c r="I27" s="131"/>
      <c r="J27" s="131"/>
      <c r="K27" s="131"/>
      <c r="L27" s="131"/>
      <c r="M27" s="131"/>
    </row>
    <row r="28" spans="1:13" ht="15" hidden="1" customHeight="1" outlineLevel="1">
      <c r="A28" s="132"/>
      <c r="B28" s="1078"/>
      <c r="C28" s="1079"/>
      <c r="D28" s="1061" t="s">
        <v>186</v>
      </c>
      <c r="E28" s="131"/>
      <c r="F28" s="131"/>
      <c r="G28" s="131"/>
      <c r="H28" s="131"/>
      <c r="I28" s="131"/>
      <c r="J28" s="131"/>
      <c r="K28" s="131"/>
      <c r="L28" s="131"/>
      <c r="M28" s="131"/>
    </row>
    <row r="29" spans="1:13" hidden="1" outlineLevel="1">
      <c r="A29" s="133"/>
      <c r="B29" s="1074"/>
      <c r="C29" s="1075"/>
      <c r="D29" s="1062"/>
      <c r="E29" s="131"/>
      <c r="F29" s="131"/>
      <c r="G29" s="131"/>
      <c r="H29" s="131"/>
      <c r="I29" s="131"/>
      <c r="J29" s="131"/>
      <c r="K29" s="131"/>
      <c r="L29" s="131"/>
      <c r="M29" s="131"/>
    </row>
    <row r="30" spans="1:13" hidden="1" outlineLevel="1">
      <c r="A30" s="133"/>
      <c r="B30" s="1074"/>
      <c r="C30" s="1075"/>
      <c r="D30" s="1062"/>
      <c r="E30" s="131"/>
      <c r="F30" s="131"/>
      <c r="G30" s="131"/>
      <c r="H30" s="131"/>
      <c r="I30" s="131"/>
      <c r="J30" s="131"/>
      <c r="K30" s="131"/>
      <c r="L30" s="131"/>
      <c r="M30" s="131"/>
    </row>
    <row r="31" spans="1:13" hidden="1" outlineLevel="1">
      <c r="A31" s="133"/>
      <c r="B31" s="1074"/>
      <c r="C31" s="1075"/>
      <c r="D31" s="1062"/>
      <c r="E31" s="131"/>
      <c r="F31" s="131"/>
      <c r="G31" s="131"/>
      <c r="H31" s="131"/>
      <c r="I31" s="131"/>
      <c r="J31" s="131"/>
      <c r="K31" s="131"/>
      <c r="L31" s="131"/>
      <c r="M31" s="131"/>
    </row>
    <row r="32" spans="1:13" hidden="1" outlineLevel="1">
      <c r="A32" s="133"/>
      <c r="B32" s="1074"/>
      <c r="C32" s="1075"/>
      <c r="D32" s="1062"/>
      <c r="E32" s="131"/>
      <c r="F32" s="131"/>
      <c r="G32" s="131"/>
      <c r="H32" s="131"/>
      <c r="I32" s="131"/>
      <c r="J32" s="131"/>
      <c r="K32" s="131"/>
      <c r="L32" s="131"/>
      <c r="M32" s="131"/>
    </row>
    <row r="33" spans="1:13" hidden="1" outlineLevel="1">
      <c r="A33" s="133"/>
      <c r="B33" s="1074"/>
      <c r="C33" s="1075"/>
      <c r="D33" s="1062"/>
      <c r="E33" s="131"/>
      <c r="F33" s="131"/>
      <c r="G33" s="131"/>
      <c r="H33" s="131"/>
      <c r="I33" s="131"/>
      <c r="J33" s="131"/>
      <c r="K33" s="131"/>
      <c r="L33" s="131"/>
      <c r="M33" s="131"/>
    </row>
    <row r="34" spans="1:13" hidden="1" outlineLevel="1">
      <c r="A34" s="133"/>
      <c r="B34" s="1074"/>
      <c r="C34" s="1075"/>
      <c r="D34" s="1062"/>
      <c r="E34" s="131"/>
      <c r="F34" s="131"/>
      <c r="G34" s="131"/>
      <c r="H34" s="131"/>
      <c r="I34" s="131"/>
      <c r="J34" s="131"/>
      <c r="K34" s="131"/>
      <c r="L34" s="131"/>
      <c r="M34" s="131"/>
    </row>
    <row r="35" spans="1:13" hidden="1" outlineLevel="1">
      <c r="A35" s="133"/>
      <c r="B35" s="1074"/>
      <c r="C35" s="1075"/>
      <c r="D35" s="1062"/>
      <c r="E35" s="131"/>
      <c r="F35" s="131"/>
      <c r="G35" s="131"/>
      <c r="H35" s="131"/>
      <c r="I35" s="131"/>
      <c r="J35" s="131"/>
      <c r="K35" s="131"/>
      <c r="L35" s="131"/>
      <c r="M35" s="131"/>
    </row>
    <row r="36" spans="1:13" hidden="1" outlineLevel="1">
      <c r="A36" s="133"/>
      <c r="B36" s="1074"/>
      <c r="C36" s="1075"/>
      <c r="D36" s="1062"/>
      <c r="E36" s="131"/>
      <c r="F36" s="131"/>
      <c r="G36" s="131"/>
      <c r="H36" s="131"/>
      <c r="I36" s="131"/>
      <c r="J36" s="131"/>
      <c r="K36" s="131"/>
      <c r="L36" s="131"/>
      <c r="M36" s="131"/>
    </row>
    <row r="37" spans="1:13" ht="15" hidden="1" outlineLevel="1" thickBot="1">
      <c r="A37" s="134"/>
      <c r="B37" s="1076"/>
      <c r="C37" s="1077"/>
      <c r="D37" s="1063"/>
      <c r="E37" s="131"/>
      <c r="F37" s="131"/>
      <c r="G37" s="131"/>
      <c r="H37" s="131"/>
      <c r="I37" s="131"/>
      <c r="J37" s="131"/>
      <c r="K37" s="131"/>
      <c r="L37" s="131"/>
      <c r="M37" s="131"/>
    </row>
    <row r="38" spans="1:13" ht="15" customHeight="1" collapsed="1">
      <c r="A38" s="1081" t="s">
        <v>184</v>
      </c>
      <c r="B38" s="1080"/>
      <c r="C38" s="1080"/>
      <c r="D38" s="1061" t="s">
        <v>185</v>
      </c>
      <c r="E38" s="131"/>
      <c r="F38" s="131"/>
      <c r="G38" s="131"/>
      <c r="H38" s="131"/>
      <c r="I38" s="131"/>
      <c r="J38" s="131"/>
      <c r="K38" s="131"/>
      <c r="L38" s="131"/>
      <c r="M38" s="131"/>
    </row>
    <row r="39" spans="1:13" s="100" customFormat="1" ht="15" customHeight="1" thickBot="1">
      <c r="A39" s="391"/>
      <c r="B39" s="392"/>
      <c r="C39" s="393"/>
      <c r="D39" s="1063"/>
    </row>
    <row r="40" spans="1:13" ht="15" hidden="1" customHeight="1" outlineLevel="1">
      <c r="A40" s="379"/>
      <c r="B40" s="380"/>
      <c r="C40" s="381"/>
      <c r="D40" s="1061" t="s">
        <v>185</v>
      </c>
      <c r="E40" s="131"/>
      <c r="F40" s="131"/>
      <c r="G40" s="131"/>
      <c r="H40" s="131"/>
      <c r="I40" s="131"/>
      <c r="J40" s="131"/>
      <c r="K40" s="131"/>
      <c r="L40" s="131"/>
      <c r="M40" s="131"/>
    </row>
    <row r="41" spans="1:13" hidden="1" outlineLevel="1">
      <c r="A41" s="382"/>
      <c r="B41" s="383"/>
      <c r="C41" s="384"/>
      <c r="D41" s="1062"/>
      <c r="E41" s="131"/>
      <c r="F41" s="131"/>
      <c r="G41" s="131"/>
      <c r="H41" s="131"/>
      <c r="I41" s="131"/>
      <c r="J41" s="131"/>
      <c r="K41" s="131"/>
      <c r="L41" s="131"/>
      <c r="M41" s="131"/>
    </row>
    <row r="42" spans="1:13" hidden="1" outlineLevel="1">
      <c r="A42" s="382"/>
      <c r="B42" s="383"/>
      <c r="C42" s="384"/>
      <c r="D42" s="1062"/>
      <c r="E42" s="131"/>
      <c r="F42" s="131"/>
      <c r="G42" s="131"/>
      <c r="H42" s="131"/>
      <c r="I42" s="131"/>
      <c r="J42" s="131"/>
      <c r="K42" s="131"/>
      <c r="L42" s="131"/>
      <c r="M42" s="131"/>
    </row>
    <row r="43" spans="1:13" hidden="1" outlineLevel="1">
      <c r="A43" s="382"/>
      <c r="B43" s="383"/>
      <c r="C43" s="384"/>
      <c r="D43" s="1062"/>
      <c r="E43" s="131"/>
      <c r="F43" s="131"/>
      <c r="G43" s="131"/>
      <c r="H43" s="131"/>
      <c r="I43" s="131"/>
      <c r="J43" s="131"/>
      <c r="K43" s="131"/>
      <c r="L43" s="131"/>
      <c r="M43" s="131"/>
    </row>
    <row r="44" spans="1:13" hidden="1" outlineLevel="1">
      <c r="A44" s="382"/>
      <c r="B44" s="383"/>
      <c r="C44" s="384"/>
      <c r="D44" s="1062"/>
      <c r="E44" s="131"/>
      <c r="F44" s="131"/>
      <c r="G44" s="131"/>
      <c r="H44" s="131"/>
      <c r="I44" s="131"/>
      <c r="J44" s="131"/>
      <c r="K44" s="131"/>
      <c r="L44" s="131"/>
      <c r="M44" s="131"/>
    </row>
    <row r="45" spans="1:13" hidden="1" outlineLevel="1">
      <c r="A45" s="382"/>
      <c r="B45" s="383"/>
      <c r="C45" s="384"/>
      <c r="D45" s="1062"/>
      <c r="E45" s="131"/>
      <c r="F45" s="131"/>
      <c r="G45" s="131"/>
      <c r="H45" s="131"/>
      <c r="I45" s="131"/>
      <c r="J45" s="131"/>
      <c r="K45" s="131"/>
      <c r="L45" s="131"/>
      <c r="M45" s="131"/>
    </row>
    <row r="46" spans="1:13" hidden="1" outlineLevel="1">
      <c r="A46" s="382"/>
      <c r="B46" s="383"/>
      <c r="C46" s="384"/>
      <c r="D46" s="1062"/>
      <c r="E46" s="131"/>
      <c r="F46" s="131"/>
      <c r="G46" s="131"/>
      <c r="H46" s="131"/>
      <c r="I46" s="131"/>
      <c r="J46" s="131"/>
      <c r="K46" s="131"/>
      <c r="L46" s="131"/>
      <c r="M46" s="131"/>
    </row>
    <row r="47" spans="1:13" hidden="1" outlineLevel="1">
      <c r="A47" s="382"/>
      <c r="B47" s="383"/>
      <c r="C47" s="384"/>
      <c r="D47" s="1062"/>
      <c r="E47" s="131"/>
      <c r="F47" s="131"/>
      <c r="G47" s="131"/>
      <c r="H47" s="131"/>
      <c r="I47" s="131"/>
      <c r="J47" s="131"/>
      <c r="K47" s="131"/>
      <c r="L47" s="131"/>
      <c r="M47" s="131"/>
    </row>
    <row r="48" spans="1:13" hidden="1" outlineLevel="1">
      <c r="A48" s="382"/>
      <c r="B48" s="383"/>
      <c r="C48" s="384"/>
      <c r="D48" s="1062"/>
      <c r="E48" s="131"/>
      <c r="F48" s="131"/>
      <c r="G48" s="131"/>
      <c r="H48" s="131"/>
      <c r="I48" s="131"/>
      <c r="J48" s="131"/>
      <c r="K48" s="131"/>
      <c r="L48" s="131"/>
      <c r="M48" s="131"/>
    </row>
    <row r="49" spans="1:13" ht="15" hidden="1" outlineLevel="1" thickBot="1">
      <c r="A49" s="385"/>
      <c r="B49" s="386"/>
      <c r="C49" s="387"/>
      <c r="D49" s="1063"/>
      <c r="E49" s="131"/>
      <c r="F49" s="131"/>
      <c r="G49" s="131"/>
      <c r="H49" s="131"/>
      <c r="I49" s="131"/>
      <c r="J49" s="131"/>
      <c r="K49" s="131"/>
      <c r="L49" s="131"/>
      <c r="M49" s="131"/>
    </row>
    <row r="50" spans="1:13" ht="33.75" customHeight="1" collapsed="1">
      <c r="A50" s="1081" t="s">
        <v>212</v>
      </c>
      <c r="B50" s="1080"/>
      <c r="C50" s="1080"/>
      <c r="D50" s="1061" t="s">
        <v>187</v>
      </c>
      <c r="E50" s="131"/>
      <c r="F50" s="131"/>
      <c r="G50" s="131"/>
      <c r="H50" s="131"/>
      <c r="I50" s="131"/>
      <c r="J50" s="131"/>
      <c r="K50" s="131"/>
      <c r="L50" s="131"/>
      <c r="M50" s="131"/>
    </row>
    <row r="51" spans="1:13" ht="15" thickBot="1">
      <c r="A51" s="391"/>
      <c r="B51" s="392"/>
      <c r="C51" s="393"/>
      <c r="D51" s="1063"/>
      <c r="E51" s="131"/>
      <c r="F51" s="131"/>
      <c r="G51" s="131"/>
      <c r="H51" s="131"/>
      <c r="I51" s="131"/>
      <c r="J51" s="131"/>
      <c r="K51" s="131"/>
      <c r="L51" s="131"/>
      <c r="M51" s="131"/>
    </row>
    <row r="52" spans="1:13" ht="15" hidden="1" customHeight="1" outlineLevel="1">
      <c r="A52" s="379"/>
      <c r="B52" s="380"/>
      <c r="C52" s="381"/>
      <c r="D52" s="1061" t="s">
        <v>187</v>
      </c>
      <c r="E52" s="131"/>
      <c r="F52" s="131"/>
      <c r="G52" s="131"/>
      <c r="H52" s="131"/>
      <c r="I52" s="131"/>
      <c r="J52" s="131"/>
      <c r="K52" s="131"/>
      <c r="L52" s="131"/>
      <c r="M52" s="131"/>
    </row>
    <row r="53" spans="1:13" hidden="1" outlineLevel="1">
      <c r="A53" s="382"/>
      <c r="B53" s="383"/>
      <c r="C53" s="384"/>
      <c r="D53" s="1062"/>
      <c r="E53" s="131"/>
      <c r="F53" s="131"/>
      <c r="G53" s="131"/>
      <c r="H53" s="131"/>
      <c r="I53" s="131"/>
      <c r="J53" s="131"/>
      <c r="K53" s="131"/>
      <c r="L53" s="131"/>
      <c r="M53" s="131"/>
    </row>
    <row r="54" spans="1:13" hidden="1" outlineLevel="1">
      <c r="A54" s="382"/>
      <c r="B54" s="383"/>
      <c r="C54" s="384"/>
      <c r="D54" s="1062"/>
      <c r="E54" s="131"/>
      <c r="F54" s="131"/>
      <c r="G54" s="131"/>
      <c r="H54" s="131"/>
      <c r="I54" s="131"/>
      <c r="J54" s="131"/>
      <c r="K54" s="131"/>
      <c r="L54" s="131"/>
      <c r="M54" s="131"/>
    </row>
    <row r="55" spans="1:13" hidden="1" outlineLevel="1">
      <c r="A55" s="382"/>
      <c r="B55" s="383"/>
      <c r="C55" s="384"/>
      <c r="D55" s="1062"/>
      <c r="E55" s="131"/>
      <c r="F55" s="131"/>
      <c r="G55" s="131"/>
      <c r="H55" s="131"/>
      <c r="I55" s="131"/>
      <c r="J55" s="131"/>
      <c r="K55" s="131"/>
      <c r="L55" s="131"/>
      <c r="M55" s="131"/>
    </row>
    <row r="56" spans="1:13" hidden="1" outlineLevel="1">
      <c r="A56" s="382"/>
      <c r="B56" s="383"/>
      <c r="C56" s="384"/>
      <c r="D56" s="1062"/>
      <c r="E56" s="131"/>
      <c r="F56" s="131"/>
      <c r="G56" s="131"/>
      <c r="H56" s="131"/>
      <c r="I56" s="131"/>
      <c r="J56" s="131"/>
      <c r="K56" s="131"/>
      <c r="L56" s="131"/>
      <c r="M56" s="131"/>
    </row>
    <row r="57" spans="1:13" hidden="1" outlineLevel="1">
      <c r="A57" s="382"/>
      <c r="B57" s="383"/>
      <c r="C57" s="384"/>
      <c r="D57" s="1062"/>
      <c r="E57" s="131"/>
      <c r="F57" s="131"/>
      <c r="G57" s="131"/>
      <c r="H57" s="131"/>
      <c r="I57" s="131"/>
      <c r="J57" s="131"/>
      <c r="K57" s="131"/>
      <c r="L57" s="131"/>
      <c r="M57" s="131"/>
    </row>
    <row r="58" spans="1:13" hidden="1" outlineLevel="1">
      <c r="A58" s="382"/>
      <c r="B58" s="383"/>
      <c r="C58" s="384"/>
      <c r="D58" s="1062"/>
      <c r="E58" s="131"/>
      <c r="F58" s="131"/>
      <c r="G58" s="131"/>
      <c r="H58" s="131"/>
      <c r="I58" s="131"/>
      <c r="J58" s="131"/>
      <c r="K58" s="131"/>
      <c r="L58" s="131"/>
      <c r="M58" s="131"/>
    </row>
    <row r="59" spans="1:13" hidden="1" outlineLevel="1">
      <c r="A59" s="382"/>
      <c r="B59" s="383"/>
      <c r="C59" s="384"/>
      <c r="D59" s="1062"/>
      <c r="E59" s="131"/>
      <c r="F59" s="131"/>
      <c r="G59" s="131"/>
      <c r="H59" s="131"/>
      <c r="I59" s="131"/>
      <c r="J59" s="131"/>
      <c r="K59" s="131"/>
      <c r="L59" s="131"/>
      <c r="M59" s="131"/>
    </row>
    <row r="60" spans="1:13" hidden="1" outlineLevel="1">
      <c r="A60" s="382"/>
      <c r="B60" s="383"/>
      <c r="C60" s="384"/>
      <c r="D60" s="1062"/>
      <c r="E60" s="131"/>
      <c r="F60" s="131"/>
      <c r="G60" s="131"/>
      <c r="H60" s="131"/>
      <c r="I60" s="131"/>
      <c r="J60" s="131"/>
      <c r="K60" s="131"/>
      <c r="L60" s="131"/>
      <c r="M60" s="131"/>
    </row>
    <row r="61" spans="1:13" ht="15" hidden="1" outlineLevel="1" thickBot="1">
      <c r="A61" s="385"/>
      <c r="B61" s="386"/>
      <c r="C61" s="387"/>
      <c r="D61" s="1063"/>
      <c r="E61" s="131"/>
      <c r="F61" s="131"/>
      <c r="G61" s="131"/>
      <c r="H61" s="131"/>
      <c r="I61" s="131"/>
      <c r="J61" s="131"/>
      <c r="K61" s="131"/>
      <c r="L61" s="131"/>
      <c r="M61" s="131"/>
    </row>
    <row r="62" spans="1:13" ht="42.75" customHeight="1" collapsed="1">
      <c r="A62" s="1081" t="s">
        <v>188</v>
      </c>
      <c r="B62" s="1080"/>
      <c r="C62" s="1080"/>
      <c r="D62" s="1061" t="s">
        <v>189</v>
      </c>
      <c r="E62" s="131"/>
      <c r="F62" s="131"/>
      <c r="G62" s="131"/>
      <c r="H62" s="131"/>
      <c r="I62" s="131"/>
      <c r="J62" s="131"/>
      <c r="K62" s="131"/>
      <c r="L62" s="131"/>
      <c r="M62" s="131"/>
    </row>
    <row r="63" spans="1:13" ht="15" thickBot="1">
      <c r="A63" s="391"/>
      <c r="B63" s="392"/>
      <c r="C63" s="393"/>
      <c r="D63" s="1063"/>
      <c r="E63" s="131"/>
      <c r="F63" s="131"/>
      <c r="G63" s="131"/>
      <c r="H63" s="131"/>
      <c r="I63" s="131"/>
      <c r="J63" s="131"/>
      <c r="K63" s="131"/>
      <c r="L63" s="131"/>
      <c r="M63" s="131"/>
    </row>
    <row r="64" spans="1:13" ht="15" hidden="1" customHeight="1" outlineLevel="1">
      <c r="A64" s="379"/>
      <c r="B64" s="380"/>
      <c r="C64" s="381"/>
      <c r="D64" s="1061" t="s">
        <v>189</v>
      </c>
      <c r="E64" s="131"/>
      <c r="F64" s="131"/>
      <c r="G64" s="131"/>
      <c r="H64" s="131"/>
      <c r="I64" s="131"/>
      <c r="J64" s="131"/>
      <c r="K64" s="131"/>
      <c r="L64" s="131"/>
      <c r="M64" s="131"/>
    </row>
    <row r="65" spans="1:13" hidden="1" outlineLevel="1">
      <c r="A65" s="382"/>
      <c r="B65" s="383"/>
      <c r="C65" s="384"/>
      <c r="D65" s="1062"/>
      <c r="E65" s="131"/>
      <c r="F65" s="131"/>
      <c r="G65" s="131"/>
      <c r="H65" s="131"/>
      <c r="I65" s="131"/>
      <c r="J65" s="131"/>
      <c r="K65" s="131"/>
      <c r="L65" s="131"/>
      <c r="M65" s="131"/>
    </row>
    <row r="66" spans="1:13" hidden="1" outlineLevel="1">
      <c r="A66" s="382"/>
      <c r="B66" s="383"/>
      <c r="C66" s="384"/>
      <c r="D66" s="1062"/>
      <c r="E66" s="131"/>
      <c r="F66" s="131"/>
      <c r="G66" s="131"/>
      <c r="H66" s="131"/>
      <c r="I66" s="131"/>
      <c r="J66" s="131"/>
      <c r="K66" s="131"/>
      <c r="L66" s="131"/>
      <c r="M66" s="131"/>
    </row>
    <row r="67" spans="1:13" hidden="1" outlineLevel="1">
      <c r="A67" s="382"/>
      <c r="B67" s="383"/>
      <c r="C67" s="384"/>
      <c r="D67" s="1062"/>
      <c r="E67" s="131"/>
      <c r="F67" s="131"/>
      <c r="G67" s="131"/>
      <c r="H67" s="131"/>
      <c r="I67" s="131"/>
      <c r="J67" s="131"/>
      <c r="K67" s="131"/>
      <c r="L67" s="131"/>
      <c r="M67" s="131"/>
    </row>
    <row r="68" spans="1:13" hidden="1" outlineLevel="1">
      <c r="A68" s="382"/>
      <c r="B68" s="383"/>
      <c r="C68" s="384"/>
      <c r="D68" s="1062"/>
      <c r="E68" s="131"/>
      <c r="F68" s="131"/>
      <c r="G68" s="131"/>
      <c r="H68" s="131"/>
      <c r="I68" s="131"/>
      <c r="J68" s="131"/>
      <c r="K68" s="131"/>
      <c r="L68" s="131"/>
      <c r="M68" s="131"/>
    </row>
    <row r="69" spans="1:13" hidden="1" outlineLevel="1">
      <c r="A69" s="382"/>
      <c r="B69" s="383"/>
      <c r="C69" s="384"/>
      <c r="D69" s="1062"/>
      <c r="E69" s="131"/>
      <c r="F69" s="131"/>
      <c r="G69" s="131"/>
      <c r="H69" s="131"/>
      <c r="I69" s="131"/>
      <c r="J69" s="131"/>
      <c r="K69" s="131"/>
      <c r="L69" s="131"/>
      <c r="M69" s="131"/>
    </row>
    <row r="70" spans="1:13" hidden="1" outlineLevel="1">
      <c r="A70" s="382"/>
      <c r="B70" s="383"/>
      <c r="C70" s="384"/>
      <c r="D70" s="1062"/>
      <c r="E70" s="131"/>
      <c r="F70" s="131"/>
      <c r="G70" s="131"/>
      <c r="H70" s="131"/>
      <c r="I70" s="131"/>
      <c r="J70" s="131"/>
      <c r="K70" s="131"/>
      <c r="L70" s="131"/>
      <c r="M70" s="131"/>
    </row>
    <row r="71" spans="1:13" hidden="1" outlineLevel="1">
      <c r="A71" s="382"/>
      <c r="B71" s="383"/>
      <c r="C71" s="384"/>
      <c r="D71" s="1062"/>
      <c r="E71" s="131"/>
      <c r="F71" s="131"/>
      <c r="G71" s="131"/>
      <c r="H71" s="131"/>
      <c r="I71" s="131"/>
      <c r="J71" s="131"/>
      <c r="K71" s="131"/>
      <c r="L71" s="131"/>
      <c r="M71" s="131"/>
    </row>
    <row r="72" spans="1:13" hidden="1" outlineLevel="1">
      <c r="A72" s="382"/>
      <c r="B72" s="383"/>
      <c r="C72" s="384"/>
      <c r="D72" s="1062"/>
      <c r="E72" s="131"/>
      <c r="F72" s="131"/>
      <c r="G72" s="131"/>
      <c r="H72" s="131"/>
      <c r="I72" s="131"/>
      <c r="J72" s="131"/>
      <c r="K72" s="131"/>
      <c r="L72" s="131"/>
      <c r="M72" s="131"/>
    </row>
    <row r="73" spans="1:13" ht="15" hidden="1" outlineLevel="1" thickBot="1">
      <c r="A73" s="385"/>
      <c r="B73" s="386"/>
      <c r="C73" s="387"/>
      <c r="D73" s="1063"/>
      <c r="E73" s="131"/>
      <c r="F73" s="131"/>
      <c r="G73" s="131"/>
      <c r="H73" s="131"/>
      <c r="I73" s="131"/>
      <c r="J73" s="131"/>
      <c r="K73" s="131"/>
      <c r="L73" s="131"/>
      <c r="M73" s="131"/>
    </row>
    <row r="74" spans="1:13" ht="62.25" customHeight="1" collapsed="1">
      <c r="A74" s="1081" t="s">
        <v>190</v>
      </c>
      <c r="B74" s="1080"/>
      <c r="C74" s="1080"/>
      <c r="D74" s="1061" t="s">
        <v>191</v>
      </c>
      <c r="E74" s="131"/>
      <c r="F74" s="131"/>
      <c r="G74" s="131"/>
      <c r="H74" s="131"/>
      <c r="I74" s="131"/>
      <c r="J74" s="131"/>
      <c r="K74" s="131"/>
      <c r="L74" s="131"/>
      <c r="M74" s="131"/>
    </row>
    <row r="75" spans="1:13" ht="15" thickBot="1">
      <c r="A75" s="388"/>
      <c r="B75" s="389"/>
      <c r="C75" s="390"/>
      <c r="D75" s="1063"/>
      <c r="E75" s="131"/>
      <c r="F75" s="131"/>
      <c r="G75" s="131"/>
      <c r="H75" s="131"/>
      <c r="I75" s="131"/>
      <c r="J75" s="131"/>
      <c r="K75" s="131"/>
      <c r="L75" s="131"/>
      <c r="M75" s="131"/>
    </row>
    <row r="76" spans="1:13" hidden="1" outlineLevel="1">
      <c r="A76" s="376"/>
      <c r="B76" s="377"/>
      <c r="C76" s="378"/>
      <c r="D76" s="1061" t="s">
        <v>191</v>
      </c>
      <c r="E76" s="131"/>
      <c r="F76" s="131"/>
      <c r="G76" s="131"/>
      <c r="H76" s="131"/>
      <c r="I76" s="131"/>
      <c r="J76" s="131"/>
      <c r="K76" s="131"/>
      <c r="L76" s="131"/>
      <c r="M76" s="131"/>
    </row>
    <row r="77" spans="1:13" hidden="1" outlineLevel="1">
      <c r="A77" s="370"/>
      <c r="B77" s="371"/>
      <c r="C77" s="372"/>
      <c r="D77" s="1062"/>
      <c r="E77" s="131"/>
      <c r="F77" s="131"/>
      <c r="G77" s="131"/>
      <c r="H77" s="131"/>
      <c r="I77" s="131"/>
      <c r="J77" s="131"/>
      <c r="K77" s="131"/>
      <c r="L77" s="131"/>
      <c r="M77" s="131"/>
    </row>
    <row r="78" spans="1:13" hidden="1" outlineLevel="1">
      <c r="A78" s="370"/>
      <c r="B78" s="371"/>
      <c r="C78" s="372"/>
      <c r="D78" s="1062"/>
      <c r="E78" s="131"/>
      <c r="F78" s="131"/>
      <c r="G78" s="131"/>
      <c r="H78" s="131"/>
      <c r="I78" s="131"/>
      <c r="J78" s="131"/>
      <c r="K78" s="131"/>
      <c r="L78" s="131"/>
      <c r="M78" s="131"/>
    </row>
    <row r="79" spans="1:13" hidden="1" outlineLevel="1">
      <c r="A79" s="370"/>
      <c r="B79" s="371"/>
      <c r="C79" s="372"/>
      <c r="D79" s="1062"/>
      <c r="E79" s="131"/>
      <c r="F79" s="131"/>
      <c r="G79" s="131"/>
      <c r="H79" s="131"/>
      <c r="I79" s="131"/>
      <c r="J79" s="131"/>
      <c r="K79" s="131"/>
      <c r="L79" s="131"/>
      <c r="M79" s="131"/>
    </row>
    <row r="80" spans="1:13" hidden="1" outlineLevel="1">
      <c r="A80" s="370"/>
      <c r="B80" s="371"/>
      <c r="C80" s="372"/>
      <c r="D80" s="1062"/>
      <c r="E80" s="131"/>
      <c r="F80" s="131"/>
      <c r="G80" s="131"/>
      <c r="H80" s="131"/>
      <c r="I80" s="131"/>
      <c r="J80" s="131"/>
      <c r="K80" s="131"/>
      <c r="L80" s="131"/>
      <c r="M80" s="131"/>
    </row>
    <row r="81" spans="1:13" hidden="1" outlineLevel="1">
      <c r="A81" s="370"/>
      <c r="B81" s="371"/>
      <c r="C81" s="372"/>
      <c r="D81" s="1062"/>
      <c r="E81" s="131"/>
      <c r="F81" s="131"/>
      <c r="G81" s="131"/>
      <c r="H81" s="131"/>
      <c r="I81" s="131"/>
      <c r="J81" s="131"/>
      <c r="K81" s="131"/>
      <c r="L81" s="131"/>
      <c r="M81" s="131"/>
    </row>
    <row r="82" spans="1:13" hidden="1" outlineLevel="1">
      <c r="A82" s="370"/>
      <c r="B82" s="371"/>
      <c r="C82" s="372"/>
      <c r="D82" s="1062"/>
      <c r="E82" s="131"/>
      <c r="F82" s="131"/>
      <c r="G82" s="131"/>
      <c r="H82" s="131"/>
      <c r="I82" s="131"/>
      <c r="J82" s="131"/>
      <c r="K82" s="131"/>
      <c r="L82" s="131"/>
      <c r="M82" s="131"/>
    </row>
    <row r="83" spans="1:13" hidden="1" outlineLevel="1">
      <c r="A83" s="370"/>
      <c r="B83" s="371"/>
      <c r="C83" s="372"/>
      <c r="D83" s="1062"/>
      <c r="E83" s="131"/>
      <c r="F83" s="131"/>
      <c r="G83" s="131"/>
      <c r="H83" s="131"/>
      <c r="I83" s="131"/>
      <c r="J83" s="131"/>
      <c r="K83" s="131"/>
      <c r="L83" s="131"/>
      <c r="M83" s="131"/>
    </row>
    <row r="84" spans="1:13" hidden="1" outlineLevel="1">
      <c r="A84" s="370"/>
      <c r="B84" s="371"/>
      <c r="C84" s="372"/>
      <c r="D84" s="1062"/>
      <c r="E84" s="131"/>
      <c r="F84" s="131"/>
      <c r="G84" s="131"/>
      <c r="H84" s="131"/>
      <c r="I84" s="131"/>
      <c r="J84" s="131"/>
      <c r="K84" s="131"/>
      <c r="L84" s="131"/>
      <c r="M84" s="131"/>
    </row>
    <row r="85" spans="1:13" ht="15" hidden="1" outlineLevel="1" thickBot="1">
      <c r="A85" s="373"/>
      <c r="B85" s="374"/>
      <c r="C85" s="375"/>
      <c r="D85" s="1063"/>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75" zoomScaleNormal="75" workbookViewId="0">
      <selection activeCell="I77" sqref="I77"/>
    </sheetView>
  </sheetViews>
  <sheetFormatPr defaultRowHeight="14.4" outlineLevelRow="1"/>
  <cols>
    <col min="1" max="1" width="25.5546875" customWidth="1"/>
    <col min="2" max="2" width="27.77734375" customWidth="1"/>
    <col min="3" max="3" width="27.33203125" customWidth="1"/>
    <col min="4" max="4" width="16.6640625" customWidth="1"/>
  </cols>
  <sheetData>
    <row r="1" spans="1:5">
      <c r="A1" s="1064" t="s">
        <v>729</v>
      </c>
      <c r="B1" s="1064"/>
      <c r="C1" s="1064"/>
      <c r="D1" s="302"/>
      <c r="E1" s="222"/>
    </row>
    <row r="2" spans="1:5">
      <c r="A2" s="1064" t="s">
        <v>28</v>
      </c>
      <c r="B2" s="1064"/>
      <c r="C2" s="1064"/>
      <c r="D2" s="302"/>
      <c r="E2" s="222"/>
    </row>
    <row r="3" spans="1:5" ht="15" thickBot="1">
      <c r="A3" s="1065"/>
      <c r="B3" s="1065"/>
      <c r="C3" s="1065"/>
      <c r="D3" s="1065"/>
    </row>
    <row r="4" spans="1:5">
      <c r="A4" s="1066" t="s">
        <v>28</v>
      </c>
      <c r="B4" s="1067"/>
      <c r="C4" s="1067"/>
      <c r="D4" s="1072" t="s">
        <v>1046</v>
      </c>
    </row>
    <row r="5" spans="1:5" ht="15" thickBot="1">
      <c r="A5" s="1069"/>
      <c r="B5" s="1070"/>
      <c r="C5" s="1070"/>
      <c r="D5" s="1088"/>
    </row>
    <row r="6" spans="1:5" ht="15" thickBot="1">
      <c r="A6" s="309" t="str">
        <f>Obsah!A3</f>
        <v>Informace platné k datu</v>
      </c>
      <c r="B6" s="310"/>
      <c r="C6" s="321" t="str">
        <f>Obsah!C3</f>
        <v>(31/12/2015)</v>
      </c>
      <c r="D6" s="1016" t="s">
        <v>1172</v>
      </c>
    </row>
    <row r="7" spans="1:5" ht="15" customHeight="1">
      <c r="A7" s="1122" t="s">
        <v>94</v>
      </c>
      <c r="B7" s="1123"/>
      <c r="C7" s="1124"/>
      <c r="D7" s="1618" t="s">
        <v>826</v>
      </c>
    </row>
    <row r="8" spans="1:5" ht="15" customHeight="1">
      <c r="A8" s="28"/>
      <c r="B8" s="29"/>
      <c r="C8" s="120"/>
      <c r="D8" s="1619"/>
    </row>
    <row r="9" spans="1:5">
      <c r="A9" s="24"/>
      <c r="B9" s="14"/>
      <c r="C9" s="18"/>
      <c r="D9" s="1619"/>
    </row>
    <row r="10" spans="1:5" ht="15" customHeight="1">
      <c r="A10" s="10"/>
      <c r="B10" s="9"/>
      <c r="C10" s="94"/>
      <c r="D10" s="1619"/>
    </row>
    <row r="11" spans="1:5">
      <c r="A11" s="24"/>
      <c r="B11" s="14"/>
      <c r="C11" s="18"/>
      <c r="D11" s="1619"/>
    </row>
    <row r="12" spans="1:5" ht="15" customHeight="1" thickBot="1">
      <c r="A12" s="24"/>
      <c r="B12" s="14"/>
      <c r="C12" s="18"/>
      <c r="D12" s="1619"/>
    </row>
    <row r="13" spans="1:5" hidden="1" outlineLevel="1">
      <c r="A13" s="24"/>
      <c r="B13" s="14"/>
      <c r="C13" s="18"/>
      <c r="D13" s="1619"/>
    </row>
    <row r="14" spans="1:5" ht="15" hidden="1" customHeight="1" outlineLevel="1">
      <c r="A14" s="10"/>
      <c r="B14" s="9"/>
      <c r="C14" s="94"/>
      <c r="D14" s="1619"/>
    </row>
    <row r="15" spans="1:5" hidden="1" outlineLevel="1">
      <c r="A15" s="24"/>
      <c r="B15" s="14"/>
      <c r="C15" s="18"/>
      <c r="D15" s="1619"/>
    </row>
    <row r="16" spans="1:5" hidden="1" outlineLevel="1">
      <c r="A16" s="24"/>
      <c r="B16" s="14"/>
      <c r="C16" s="18"/>
      <c r="D16" s="1619"/>
    </row>
    <row r="17" spans="1:4" hidden="1" outlineLevel="1">
      <c r="A17" s="24"/>
      <c r="B17" s="14"/>
      <c r="C17" s="18"/>
      <c r="D17" s="1619"/>
    </row>
    <row r="18" spans="1:4" hidden="1" outlineLevel="1">
      <c r="A18" s="24"/>
      <c r="B18" s="14"/>
      <c r="C18" s="18"/>
      <c r="D18" s="1619"/>
    </row>
    <row r="19" spans="1:4" hidden="1" outlineLevel="1">
      <c r="A19" s="24"/>
      <c r="B19" s="14"/>
      <c r="C19" s="18"/>
      <c r="D19" s="1619"/>
    </row>
    <row r="20" spans="1:4" hidden="1" outlineLevel="1">
      <c r="A20" s="24"/>
      <c r="B20" s="14"/>
      <c r="C20" s="18"/>
      <c r="D20" s="1619"/>
    </row>
    <row r="21" spans="1:4" hidden="1" outlineLevel="1">
      <c r="A21" s="24"/>
      <c r="B21" s="14"/>
      <c r="C21" s="18"/>
      <c r="D21" s="1619"/>
    </row>
    <row r="22" spans="1:4" hidden="1" outlineLevel="1">
      <c r="A22" s="24"/>
      <c r="B22" s="14"/>
      <c r="C22" s="18"/>
      <c r="D22" s="1619"/>
    </row>
    <row r="23" spans="1:4" hidden="1" outlineLevel="1">
      <c r="A23" s="24"/>
      <c r="B23" s="14"/>
      <c r="C23" s="18"/>
      <c r="D23" s="1619"/>
    </row>
    <row r="24" spans="1:4" hidden="1" outlineLevel="1">
      <c r="A24" s="24"/>
      <c r="B24" s="14"/>
      <c r="C24" s="18"/>
      <c r="D24" s="1619"/>
    </row>
    <row r="25" spans="1:4" hidden="1" outlineLevel="1">
      <c r="A25" s="24"/>
      <c r="B25" s="14"/>
      <c r="C25" s="18"/>
      <c r="D25" s="1619"/>
    </row>
    <row r="26" spans="1:4" hidden="1" outlineLevel="1">
      <c r="A26" s="24"/>
      <c r="B26" s="14"/>
      <c r="C26" s="18"/>
      <c r="D26" s="1619"/>
    </row>
    <row r="27" spans="1:4" ht="15" hidden="1" outlineLevel="1" thickBot="1">
      <c r="A27" s="26"/>
      <c r="B27" s="27"/>
      <c r="C27" s="153"/>
      <c r="D27" s="1619"/>
    </row>
    <row r="28" spans="1:4" ht="37.799999999999997" customHeight="1" collapsed="1">
      <c r="A28" s="1632" t="s">
        <v>943</v>
      </c>
      <c r="B28" s="1633"/>
      <c r="C28" s="1633"/>
      <c r="D28" s="1618" t="s">
        <v>826</v>
      </c>
    </row>
    <row r="29" spans="1:4">
      <c r="A29" s="30"/>
      <c r="B29" s="31"/>
      <c r="C29" s="141"/>
      <c r="D29" s="1619"/>
    </row>
    <row r="30" spans="1:4">
      <c r="A30" s="24"/>
      <c r="B30" s="14"/>
      <c r="C30" s="18"/>
      <c r="D30" s="1619"/>
    </row>
    <row r="31" spans="1:4">
      <c r="A31" s="24"/>
      <c r="B31" s="14"/>
      <c r="C31" s="18"/>
      <c r="D31" s="1619"/>
    </row>
    <row r="32" spans="1:4">
      <c r="A32" s="24"/>
      <c r="B32" s="14"/>
      <c r="C32" s="18"/>
      <c r="D32" s="1619"/>
    </row>
    <row r="33" spans="1:4" ht="15" thickBot="1">
      <c r="A33" s="24"/>
      <c r="B33" s="14"/>
      <c r="C33" s="18"/>
      <c r="D33" s="1619"/>
    </row>
    <row r="34" spans="1:4" hidden="1" outlineLevel="1">
      <c r="A34" s="24"/>
      <c r="B34" s="14"/>
      <c r="C34" s="18"/>
      <c r="D34" s="1619"/>
    </row>
    <row r="35" spans="1:4" hidden="1" outlineLevel="1">
      <c r="A35" s="24"/>
      <c r="B35" s="14"/>
      <c r="C35" s="18"/>
      <c r="D35" s="1619"/>
    </row>
    <row r="36" spans="1:4" hidden="1" outlineLevel="1">
      <c r="A36" s="24"/>
      <c r="B36" s="14"/>
      <c r="C36" s="18"/>
      <c r="D36" s="1619"/>
    </row>
    <row r="37" spans="1:4" hidden="1" outlineLevel="1">
      <c r="A37" s="24"/>
      <c r="B37" s="14"/>
      <c r="C37" s="18"/>
      <c r="D37" s="1619"/>
    </row>
    <row r="38" spans="1:4" hidden="1" outlineLevel="1">
      <c r="A38" s="24"/>
      <c r="B38" s="14"/>
      <c r="C38" s="18"/>
      <c r="D38" s="1619"/>
    </row>
    <row r="39" spans="1:4" ht="15" hidden="1" customHeight="1" outlineLevel="1">
      <c r="A39" s="10"/>
      <c r="B39" s="14"/>
      <c r="C39" s="18"/>
      <c r="D39" s="1619"/>
    </row>
    <row r="40" spans="1:4" hidden="1" outlineLevel="1">
      <c r="A40" s="24"/>
      <c r="B40" s="14"/>
      <c r="C40" s="18"/>
      <c r="D40" s="1619"/>
    </row>
    <row r="41" spans="1:4" hidden="1" outlineLevel="1">
      <c r="A41" s="24"/>
      <c r="B41" s="14"/>
      <c r="C41" s="18"/>
      <c r="D41" s="1619"/>
    </row>
    <row r="42" spans="1:4" hidden="1" outlineLevel="1">
      <c r="A42" s="24"/>
      <c r="B42" s="14"/>
      <c r="C42" s="18"/>
      <c r="D42" s="1619"/>
    </row>
    <row r="43" spans="1:4" ht="15" hidden="1" outlineLevel="1" thickBot="1">
      <c r="A43" s="25"/>
      <c r="B43" s="16"/>
      <c r="C43" s="19"/>
      <c r="D43" s="1620"/>
    </row>
    <row r="44" spans="1:4" ht="66.599999999999994" customHeight="1" collapsed="1">
      <c r="A44" s="217" t="s">
        <v>79</v>
      </c>
      <c r="B44" s="218" t="s">
        <v>19</v>
      </c>
      <c r="C44" s="219" t="s">
        <v>80</v>
      </c>
      <c r="D44" s="1618" t="s">
        <v>827</v>
      </c>
    </row>
    <row r="45" spans="1:4">
      <c r="A45" s="33"/>
      <c r="B45" s="34"/>
      <c r="C45" s="154"/>
      <c r="D45" s="1619"/>
    </row>
    <row r="46" spans="1:4">
      <c r="A46" s="35"/>
      <c r="B46" s="36"/>
      <c r="C46" s="155"/>
      <c r="D46" s="1619"/>
    </row>
    <row r="47" spans="1:4">
      <c r="A47" s="37"/>
      <c r="B47" s="38"/>
      <c r="C47" s="156"/>
      <c r="D47" s="1619"/>
    </row>
    <row r="48" spans="1:4">
      <c r="A48" s="37"/>
      <c r="B48" s="38"/>
      <c r="C48" s="156"/>
      <c r="D48" s="1619"/>
    </row>
    <row r="49" spans="1:6" ht="15" thickBot="1">
      <c r="A49" s="37"/>
      <c r="B49" s="38"/>
      <c r="C49" s="156"/>
      <c r="D49" s="1619"/>
    </row>
    <row r="50" spans="1:6" hidden="1" outlineLevel="1">
      <c r="A50" s="37"/>
      <c r="B50" s="38"/>
      <c r="C50" s="156"/>
      <c r="D50" s="1619"/>
    </row>
    <row r="51" spans="1:6" hidden="1" outlineLevel="1">
      <c r="A51" s="37"/>
      <c r="B51" s="38"/>
      <c r="C51" s="156"/>
      <c r="D51" s="1619"/>
    </row>
    <row r="52" spans="1:6" hidden="1" outlineLevel="1">
      <c r="A52" s="37"/>
      <c r="B52" s="38"/>
      <c r="C52" s="156"/>
      <c r="D52" s="1619"/>
    </row>
    <row r="53" spans="1:6" hidden="1" outlineLevel="1">
      <c r="A53" s="37"/>
      <c r="B53" s="38"/>
      <c r="C53" s="156"/>
      <c r="D53" s="1619"/>
    </row>
    <row r="54" spans="1:6" hidden="1" outlineLevel="1">
      <c r="A54" s="37"/>
      <c r="B54" s="38"/>
      <c r="C54" s="156"/>
      <c r="D54" s="1619"/>
    </row>
    <row r="55" spans="1:6" hidden="1" outlineLevel="1">
      <c r="A55" s="37"/>
      <c r="B55" s="38"/>
      <c r="C55" s="156"/>
      <c r="D55" s="1619"/>
    </row>
    <row r="56" spans="1:6" hidden="1" outlineLevel="1">
      <c r="A56" s="37"/>
      <c r="B56" s="38"/>
      <c r="C56" s="156"/>
      <c r="D56" s="1619"/>
    </row>
    <row r="57" spans="1:6" hidden="1" outlineLevel="1">
      <c r="A57" s="37"/>
      <c r="B57" s="38"/>
      <c r="C57" s="156"/>
      <c r="D57" s="1619"/>
    </row>
    <row r="58" spans="1:6" hidden="1" outlineLevel="1">
      <c r="A58" s="37"/>
      <c r="B58" s="38"/>
      <c r="C58" s="156"/>
      <c r="D58" s="1619"/>
    </row>
    <row r="59" spans="1:6" ht="15" hidden="1" outlineLevel="1" thickBot="1">
      <c r="A59" s="225"/>
      <c r="B59" s="226"/>
      <c r="C59" s="158"/>
      <c r="D59" s="1620"/>
    </row>
    <row r="60" spans="1:6" collapsed="1">
      <c r="A60" s="1392" t="s">
        <v>83</v>
      </c>
      <c r="B60" s="1393"/>
      <c r="C60" s="1408"/>
      <c r="D60" s="1323" t="s">
        <v>828</v>
      </c>
      <c r="E60" s="32"/>
      <c r="F60" s="32"/>
    </row>
    <row r="61" spans="1:6">
      <c r="A61" s="1629"/>
      <c r="B61" s="1630"/>
      <c r="C61" s="1631"/>
      <c r="D61" s="1324"/>
    </row>
    <row r="62" spans="1:6">
      <c r="A62" s="1626"/>
      <c r="B62" s="1627"/>
      <c r="C62" s="1628"/>
      <c r="D62" s="1324"/>
    </row>
    <row r="63" spans="1:6">
      <c r="A63" s="1626"/>
      <c r="B63" s="1627"/>
      <c r="C63" s="1628"/>
      <c r="D63" s="1324"/>
    </row>
    <row r="64" spans="1:6">
      <c r="A64" s="1626"/>
      <c r="B64" s="1627"/>
      <c r="C64" s="1628"/>
      <c r="D64" s="1324"/>
    </row>
    <row r="65" spans="1:4" ht="15" thickBot="1">
      <c r="A65" s="1621"/>
      <c r="B65" s="1622"/>
      <c r="C65" s="1623"/>
      <c r="D65" s="1407"/>
    </row>
    <row r="66" spans="1:4" hidden="1" outlineLevel="1">
      <c r="A66" s="1629"/>
      <c r="B66" s="1630"/>
      <c r="C66" s="1631"/>
      <c r="D66" s="1324" t="s">
        <v>828</v>
      </c>
    </row>
    <row r="67" spans="1:4" hidden="1" outlineLevel="1">
      <c r="A67" s="1626"/>
      <c r="B67" s="1627"/>
      <c r="C67" s="1628"/>
      <c r="D67" s="1324"/>
    </row>
    <row r="68" spans="1:4" hidden="1" outlineLevel="1">
      <c r="A68" s="1626"/>
      <c r="B68" s="1627"/>
      <c r="C68" s="1628"/>
      <c r="D68" s="1324"/>
    </row>
    <row r="69" spans="1:4" hidden="1" outlineLevel="1">
      <c r="A69" s="1626"/>
      <c r="B69" s="1627"/>
      <c r="C69" s="1628"/>
      <c r="D69" s="1324"/>
    </row>
    <row r="70" spans="1:4" hidden="1" outlineLevel="1">
      <c r="A70" s="1112"/>
      <c r="B70" s="1113"/>
      <c r="C70" s="1114"/>
      <c r="D70" s="1324"/>
    </row>
    <row r="71" spans="1:4" hidden="1" outlineLevel="1">
      <c r="A71" s="1112"/>
      <c r="B71" s="1113"/>
      <c r="C71" s="1114"/>
      <c r="D71" s="1324"/>
    </row>
    <row r="72" spans="1:4" hidden="1" outlineLevel="1">
      <c r="A72" s="1112"/>
      <c r="B72" s="1113"/>
      <c r="C72" s="1114"/>
      <c r="D72" s="1324"/>
    </row>
    <row r="73" spans="1:4" hidden="1" outlineLevel="1">
      <c r="A73" s="1626"/>
      <c r="B73" s="1627"/>
      <c r="C73" s="1628"/>
      <c r="D73" s="1324"/>
    </row>
    <row r="74" spans="1:4" hidden="1" outlineLevel="1">
      <c r="A74" s="1608"/>
      <c r="B74" s="1616"/>
      <c r="C74" s="1610"/>
      <c r="D74" s="1324"/>
    </row>
    <row r="75" spans="1:4" ht="15" hidden="1" outlineLevel="1" thickBot="1">
      <c r="A75" s="1119"/>
      <c r="B75" s="1120"/>
      <c r="C75" s="1121"/>
      <c r="D75" s="1324"/>
    </row>
    <row r="76" spans="1:4" ht="23.4" customHeight="1" collapsed="1">
      <c r="A76" s="1624" t="s">
        <v>82</v>
      </c>
      <c r="B76" s="1625"/>
      <c r="C76" s="157"/>
      <c r="D76" s="1618" t="s">
        <v>828</v>
      </c>
    </row>
    <row r="77" spans="1:4" ht="28.2" customHeight="1">
      <c r="A77" s="1638" t="s">
        <v>944</v>
      </c>
      <c r="B77" s="1639"/>
      <c r="C77" s="156"/>
      <c r="D77" s="1619"/>
    </row>
    <row r="78" spans="1:4" ht="15" thickBot="1">
      <c r="A78" s="1640" t="s">
        <v>81</v>
      </c>
      <c r="B78" s="1641"/>
      <c r="C78" s="158"/>
      <c r="D78" s="1620"/>
    </row>
    <row r="79" spans="1:4" ht="35.4" customHeight="1">
      <c r="A79" s="1634" t="s">
        <v>84</v>
      </c>
      <c r="B79" s="1635"/>
      <c r="C79" s="227"/>
      <c r="D79" s="1619" t="s">
        <v>940</v>
      </c>
    </row>
    <row r="80" spans="1:4" ht="17.399999999999999" customHeight="1">
      <c r="A80" s="1642" t="s">
        <v>85</v>
      </c>
      <c r="B80" s="1643"/>
      <c r="C80" s="156"/>
      <c r="D80" s="1619"/>
    </row>
    <row r="81" spans="1:4" ht="24" customHeight="1" thickBot="1">
      <c r="A81" s="1636" t="s">
        <v>86</v>
      </c>
      <c r="B81" s="1637"/>
      <c r="C81" s="159"/>
      <c r="D81" s="162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75" zoomScaleNormal="75" workbookViewId="0">
      <selection activeCell="N23" sqref="N23"/>
    </sheetView>
  </sheetViews>
  <sheetFormatPr defaultRowHeight="14.4" outlineLevelRow="1"/>
  <cols>
    <col min="1" max="1" width="17.21875" customWidth="1"/>
    <col min="2" max="2" width="17.33203125" customWidth="1"/>
    <col min="3" max="3" width="16.21875" customWidth="1"/>
    <col min="4" max="4" width="17.6640625" customWidth="1"/>
    <col min="5" max="5" width="15.21875" customWidth="1"/>
    <col min="6" max="6" width="19.109375" customWidth="1"/>
    <col min="7" max="7" width="16.6640625" customWidth="1"/>
  </cols>
  <sheetData>
    <row r="1" spans="1:8">
      <c r="A1" s="304" t="s">
        <v>730</v>
      </c>
      <c r="B1" s="304"/>
      <c r="C1" s="304"/>
      <c r="D1" s="304"/>
      <c r="E1" s="304"/>
      <c r="F1" s="304"/>
      <c r="G1" s="304"/>
      <c r="H1" s="222"/>
    </row>
    <row r="2" spans="1:8">
      <c r="A2" s="304" t="s">
        <v>29</v>
      </c>
      <c r="B2" s="304"/>
      <c r="C2" s="304"/>
      <c r="D2" s="304"/>
      <c r="E2" s="304"/>
      <c r="F2" s="304"/>
      <c r="G2" s="304"/>
      <c r="H2" s="222"/>
    </row>
    <row r="3" spans="1:8" ht="15" thickBot="1">
      <c r="B3" s="1657"/>
      <c r="C3" s="1657"/>
      <c r="D3" s="1657"/>
      <c r="E3" s="1657"/>
      <c r="F3" s="1657"/>
      <c r="G3" s="1065"/>
    </row>
    <row r="4" spans="1:8" ht="15" customHeight="1">
      <c r="A4" s="1066" t="s">
        <v>945</v>
      </c>
      <c r="B4" s="1067"/>
      <c r="C4" s="1067"/>
      <c r="D4" s="1067"/>
      <c r="E4" s="1067"/>
      <c r="F4" s="1067"/>
      <c r="G4" s="1072" t="s">
        <v>1046</v>
      </c>
    </row>
    <row r="5" spans="1:8" ht="15" thickBot="1">
      <c r="A5" s="1069"/>
      <c r="B5" s="1070"/>
      <c r="C5" s="1070"/>
      <c r="D5" s="1070"/>
      <c r="E5" s="1070"/>
      <c r="F5" s="1070"/>
      <c r="G5" s="1073"/>
    </row>
    <row r="6" spans="1:8" ht="27" customHeight="1" thickBot="1">
      <c r="A6" s="1447" t="str">
        <f>Obsah!A3</f>
        <v>Informace platné k datu</v>
      </c>
      <c r="B6" s="1447"/>
      <c r="C6" s="343"/>
      <c r="D6" s="343"/>
      <c r="E6" s="343"/>
      <c r="F6" s="323" t="str">
        <f>Obsah!C3</f>
        <v>(31/12/2015)</v>
      </c>
      <c r="G6" s="1014" t="s">
        <v>1172</v>
      </c>
    </row>
    <row r="7" spans="1:8" ht="38.25" customHeight="1">
      <c r="A7" s="1392" t="s">
        <v>88</v>
      </c>
      <c r="B7" s="1393"/>
      <c r="C7" s="1408"/>
      <c r="D7" s="1408" t="s">
        <v>89</v>
      </c>
      <c r="E7" s="1658"/>
      <c r="F7" s="342" t="s">
        <v>87</v>
      </c>
      <c r="G7" s="1618" t="s">
        <v>829</v>
      </c>
    </row>
    <row r="8" spans="1:8">
      <c r="A8" s="1651"/>
      <c r="B8" s="1652"/>
      <c r="C8" s="1652"/>
      <c r="D8" s="1649"/>
      <c r="E8" s="1650"/>
      <c r="F8" s="162"/>
      <c r="G8" s="1619"/>
    </row>
    <row r="9" spans="1:8">
      <c r="A9" s="1651"/>
      <c r="B9" s="1652"/>
      <c r="C9" s="1652"/>
      <c r="D9" s="1649"/>
      <c r="E9" s="1650"/>
      <c r="F9" s="162"/>
      <c r="G9" s="1619"/>
    </row>
    <row r="10" spans="1:8">
      <c r="A10" s="1651"/>
      <c r="B10" s="1652"/>
      <c r="C10" s="1652"/>
      <c r="D10" s="1649"/>
      <c r="E10" s="1650"/>
      <c r="F10" s="162"/>
      <c r="G10" s="1619"/>
    </row>
    <row r="11" spans="1:8">
      <c r="A11" s="1651"/>
      <c r="B11" s="1652"/>
      <c r="C11" s="1652"/>
      <c r="D11" s="1649"/>
      <c r="E11" s="1650"/>
      <c r="F11" s="162"/>
      <c r="G11" s="1619"/>
    </row>
    <row r="12" spans="1:8" ht="15" thickBot="1">
      <c r="A12" s="1653"/>
      <c r="B12" s="1654"/>
      <c r="C12" s="1654"/>
      <c r="D12" s="1644"/>
      <c r="E12" s="1645"/>
      <c r="F12" s="163"/>
      <c r="G12" s="1620"/>
    </row>
    <row r="13" spans="1:8" hidden="1" outlineLevel="1">
      <c r="A13" s="1655"/>
      <c r="B13" s="1656"/>
      <c r="C13" s="1656"/>
      <c r="D13" s="1648"/>
      <c r="E13" s="1130"/>
      <c r="F13" s="351"/>
      <c r="G13" s="1618" t="s">
        <v>829</v>
      </c>
    </row>
    <row r="14" spans="1:8" hidden="1" outlineLevel="1">
      <c r="A14" s="1651"/>
      <c r="B14" s="1652"/>
      <c r="C14" s="1652"/>
      <c r="D14" s="1649"/>
      <c r="E14" s="1650"/>
      <c r="F14" s="162"/>
      <c r="G14" s="1619"/>
    </row>
    <row r="15" spans="1:8" hidden="1" outlineLevel="1">
      <c r="A15" s="1651"/>
      <c r="B15" s="1652"/>
      <c r="C15" s="1652"/>
      <c r="D15" s="1649"/>
      <c r="E15" s="1650"/>
      <c r="F15" s="162"/>
      <c r="G15" s="1619"/>
    </row>
    <row r="16" spans="1:8" hidden="1" outlineLevel="1">
      <c r="A16" s="1651"/>
      <c r="B16" s="1652"/>
      <c r="C16" s="1652"/>
      <c r="D16" s="1649"/>
      <c r="E16" s="1650"/>
      <c r="F16" s="162"/>
      <c r="G16" s="1619"/>
    </row>
    <row r="17" spans="1:7" hidden="1" outlineLevel="1">
      <c r="A17" s="1651"/>
      <c r="B17" s="1652"/>
      <c r="C17" s="1652"/>
      <c r="D17" s="1649"/>
      <c r="E17" s="1650"/>
      <c r="F17" s="162"/>
      <c r="G17" s="1619"/>
    </row>
    <row r="18" spans="1:7" hidden="1" outlineLevel="1">
      <c r="A18" s="1651"/>
      <c r="B18" s="1652"/>
      <c r="C18" s="1652"/>
      <c r="D18" s="1649"/>
      <c r="E18" s="1650"/>
      <c r="F18" s="162"/>
      <c r="G18" s="1619"/>
    </row>
    <row r="19" spans="1:7" hidden="1" outlineLevel="1">
      <c r="A19" s="1651"/>
      <c r="B19" s="1652"/>
      <c r="C19" s="1652"/>
      <c r="D19" s="1649"/>
      <c r="E19" s="1650"/>
      <c r="F19" s="162"/>
      <c r="G19" s="1619"/>
    </row>
    <row r="20" spans="1:7" hidden="1" outlineLevel="1">
      <c r="A20" s="1651"/>
      <c r="B20" s="1652"/>
      <c r="C20" s="1652"/>
      <c r="D20" s="1649"/>
      <c r="E20" s="1650"/>
      <c r="F20" s="162"/>
      <c r="G20" s="1619"/>
    </row>
    <row r="21" spans="1:7" hidden="1" outlineLevel="1">
      <c r="A21" s="1651"/>
      <c r="B21" s="1652"/>
      <c r="C21" s="1652"/>
      <c r="D21" s="1646"/>
      <c r="E21" s="1647"/>
      <c r="F21" s="162"/>
      <c r="G21" s="1619"/>
    </row>
    <row r="22" spans="1:7" ht="15" hidden="1" outlineLevel="1" thickBot="1">
      <c r="A22" s="1653"/>
      <c r="B22" s="1654"/>
      <c r="C22" s="1654"/>
      <c r="D22" s="1644"/>
      <c r="E22" s="1645"/>
      <c r="F22" s="163"/>
      <c r="G22" s="1620"/>
    </row>
    <row r="23" spans="1:7" ht="177.6" customHeight="1" collapsed="1">
      <c r="A23" s="395" t="s">
        <v>29</v>
      </c>
      <c r="B23" s="363" t="s">
        <v>101</v>
      </c>
      <c r="C23" s="365" t="s">
        <v>29</v>
      </c>
      <c r="D23" s="363" t="s">
        <v>102</v>
      </c>
      <c r="E23" s="364" t="s">
        <v>29</v>
      </c>
      <c r="F23" s="364" t="s">
        <v>697</v>
      </c>
      <c r="G23" s="1618" t="s">
        <v>830</v>
      </c>
    </row>
    <row r="24" spans="1:7">
      <c r="A24" s="352"/>
      <c r="B24" s="344" t="s">
        <v>90</v>
      </c>
      <c r="C24" s="344"/>
      <c r="D24" s="50" t="s">
        <v>90</v>
      </c>
      <c r="E24" s="148"/>
      <c r="F24" s="148" t="s">
        <v>90</v>
      </c>
      <c r="G24" s="1619"/>
    </row>
    <row r="25" spans="1:7">
      <c r="A25" s="352"/>
      <c r="B25" s="345" t="s">
        <v>91</v>
      </c>
      <c r="C25" s="345"/>
      <c r="D25" s="51" t="s">
        <v>91</v>
      </c>
      <c r="E25" s="149"/>
      <c r="F25" s="149" t="s">
        <v>91</v>
      </c>
      <c r="G25" s="1619"/>
    </row>
    <row r="26" spans="1:7">
      <c r="A26" s="352"/>
      <c r="B26" s="346" t="s">
        <v>100</v>
      </c>
      <c r="C26" s="346"/>
      <c r="D26" s="52" t="s">
        <v>100</v>
      </c>
      <c r="E26" s="150"/>
      <c r="F26" s="150" t="s">
        <v>100</v>
      </c>
      <c r="G26" s="1619"/>
    </row>
    <row r="27" spans="1:7" ht="15" customHeight="1">
      <c r="A27" s="352"/>
      <c r="B27" s="347" t="s">
        <v>92</v>
      </c>
      <c r="C27" s="347"/>
      <c r="D27" s="53" t="s">
        <v>92</v>
      </c>
      <c r="E27" s="151"/>
      <c r="F27" s="151" t="s">
        <v>92</v>
      </c>
      <c r="G27" s="1619"/>
    </row>
    <row r="28" spans="1:7" ht="15" thickBot="1">
      <c r="A28" s="353"/>
      <c r="B28" s="348" t="s">
        <v>93</v>
      </c>
      <c r="C28" s="348"/>
      <c r="D28" s="55" t="s">
        <v>93</v>
      </c>
      <c r="E28" s="152"/>
      <c r="F28" s="152" t="s">
        <v>93</v>
      </c>
      <c r="G28" s="1620"/>
    </row>
    <row r="29" spans="1:7" hidden="1" outlineLevel="1">
      <c r="A29" s="354"/>
      <c r="B29" s="355" t="s">
        <v>93</v>
      </c>
      <c r="C29" s="355"/>
      <c r="D29" s="356" t="s">
        <v>93</v>
      </c>
      <c r="E29" s="357"/>
      <c r="F29" s="357" t="s">
        <v>93</v>
      </c>
      <c r="G29" s="1618" t="s">
        <v>830</v>
      </c>
    </row>
    <row r="30" spans="1:7" hidden="1" outlineLevel="1">
      <c r="A30" s="352"/>
      <c r="B30" s="349" t="s">
        <v>93</v>
      </c>
      <c r="C30" s="349"/>
      <c r="D30" s="54" t="s">
        <v>93</v>
      </c>
      <c r="E30" s="350"/>
      <c r="F30" s="350" t="s">
        <v>93</v>
      </c>
      <c r="G30" s="1619"/>
    </row>
    <row r="31" spans="1:7" hidden="1" outlineLevel="1">
      <c r="A31" s="352"/>
      <c r="B31" s="349" t="s">
        <v>93</v>
      </c>
      <c r="C31" s="349"/>
      <c r="D31" s="54" t="s">
        <v>93</v>
      </c>
      <c r="E31" s="350"/>
      <c r="F31" s="350" t="s">
        <v>93</v>
      </c>
      <c r="G31" s="1619"/>
    </row>
    <row r="32" spans="1:7" hidden="1" outlineLevel="1">
      <c r="A32" s="352"/>
      <c r="B32" s="349" t="s">
        <v>93</v>
      </c>
      <c r="C32" s="349"/>
      <c r="D32" s="54" t="s">
        <v>93</v>
      </c>
      <c r="E32" s="350"/>
      <c r="F32" s="350" t="s">
        <v>93</v>
      </c>
      <c r="G32" s="1619"/>
    </row>
    <row r="33" spans="1:7" hidden="1" outlineLevel="1">
      <c r="A33" s="352"/>
      <c r="B33" s="349" t="s">
        <v>93</v>
      </c>
      <c r="C33" s="349"/>
      <c r="D33" s="54" t="s">
        <v>93</v>
      </c>
      <c r="E33" s="350"/>
      <c r="F33" s="350" t="s">
        <v>93</v>
      </c>
      <c r="G33" s="1619"/>
    </row>
    <row r="34" spans="1:7" hidden="1" outlineLevel="1">
      <c r="A34" s="352"/>
      <c r="B34" s="349" t="s">
        <v>93</v>
      </c>
      <c r="C34" s="349"/>
      <c r="D34" s="54" t="s">
        <v>93</v>
      </c>
      <c r="E34" s="350"/>
      <c r="F34" s="350" t="s">
        <v>93</v>
      </c>
      <c r="G34" s="1619"/>
    </row>
    <row r="35" spans="1:7" hidden="1" outlineLevel="1">
      <c r="A35" s="352"/>
      <c r="B35" s="349" t="s">
        <v>93</v>
      </c>
      <c r="C35" s="349"/>
      <c r="D35" s="54" t="s">
        <v>93</v>
      </c>
      <c r="E35" s="350"/>
      <c r="F35" s="350" t="s">
        <v>93</v>
      </c>
      <c r="G35" s="1619"/>
    </row>
    <row r="36" spans="1:7" hidden="1" outlineLevel="1">
      <c r="A36" s="352"/>
      <c r="B36" s="349" t="s">
        <v>93</v>
      </c>
      <c r="C36" s="349"/>
      <c r="D36" s="54" t="s">
        <v>93</v>
      </c>
      <c r="E36" s="350"/>
      <c r="F36" s="350" t="s">
        <v>93</v>
      </c>
      <c r="G36" s="1619"/>
    </row>
    <row r="37" spans="1:7" ht="15" hidden="1" outlineLevel="1" thickBot="1">
      <c r="A37" s="353"/>
      <c r="B37" s="348" t="s">
        <v>93</v>
      </c>
      <c r="C37" s="348"/>
      <c r="D37" s="55" t="s">
        <v>93</v>
      </c>
      <c r="E37" s="152"/>
      <c r="F37" s="152" t="s">
        <v>93</v>
      </c>
      <c r="G37" s="1620"/>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75" zoomScaleNormal="75" workbookViewId="0">
      <selection activeCell="M13" sqref="M13"/>
    </sheetView>
  </sheetViews>
  <sheetFormatPr defaultRowHeight="14.4" outlineLevelRow="1"/>
  <cols>
    <col min="1" max="1" width="17.44140625" customWidth="1"/>
    <col min="2" max="2" width="12.44140625" customWidth="1"/>
    <col min="3" max="4" width="13.33203125" customWidth="1"/>
    <col min="5" max="5" width="19.33203125" customWidth="1"/>
    <col min="6" max="6" width="18" customWidth="1"/>
    <col min="7" max="7" width="15.33203125" customWidth="1"/>
  </cols>
  <sheetData>
    <row r="1" spans="1:8">
      <c r="A1" s="1064" t="s">
        <v>731</v>
      </c>
      <c r="B1" s="1064"/>
      <c r="C1" s="1064"/>
      <c r="D1" s="1064"/>
      <c r="E1" s="1064"/>
      <c r="F1" s="1064"/>
      <c r="G1" s="302"/>
      <c r="H1" s="222"/>
    </row>
    <row r="2" spans="1:8">
      <c r="A2" s="1064" t="s">
        <v>246</v>
      </c>
      <c r="B2" s="1064"/>
      <c r="C2" s="1064"/>
      <c r="D2" s="1064"/>
      <c r="E2" s="1064"/>
      <c r="F2" s="1064"/>
      <c r="G2" s="302"/>
      <c r="H2" s="222"/>
    </row>
    <row r="3" spans="1:8" ht="15" thickBot="1">
      <c r="A3" s="1065"/>
      <c r="B3" s="1065"/>
      <c r="C3" s="1065"/>
      <c r="D3" s="1065"/>
      <c r="E3" s="1065"/>
      <c r="F3" s="1065"/>
      <c r="G3" s="1065"/>
    </row>
    <row r="4" spans="1:8">
      <c r="A4" s="1066" t="s">
        <v>103</v>
      </c>
      <c r="B4" s="1067"/>
      <c r="C4" s="1067"/>
      <c r="D4" s="1067"/>
      <c r="E4" s="1067"/>
      <c r="F4" s="1067"/>
      <c r="G4" s="1072" t="s">
        <v>1046</v>
      </c>
    </row>
    <row r="5" spans="1:8" ht="30" customHeight="1" thickBot="1">
      <c r="A5" s="1069"/>
      <c r="B5" s="1070"/>
      <c r="C5" s="1070"/>
      <c r="D5" s="1070"/>
      <c r="E5" s="1070"/>
      <c r="F5" s="1070"/>
      <c r="G5" s="1088"/>
    </row>
    <row r="6" spans="1:8" ht="26.25" customHeight="1" thickBot="1">
      <c r="A6" s="1259" t="str">
        <f>Obsah!A3</f>
        <v>Informace platné k datu</v>
      </c>
      <c r="B6" s="1692"/>
      <c r="C6" s="310"/>
      <c r="D6" s="310"/>
      <c r="E6" s="310"/>
      <c r="F6" s="321" t="str">
        <f>Obsah!C3</f>
        <v>(31/12/2015)</v>
      </c>
      <c r="G6" s="1016" t="s">
        <v>1172</v>
      </c>
      <c r="H6" s="8"/>
    </row>
    <row r="7" spans="1:8" ht="21.75" customHeight="1">
      <c r="A7" s="1673" t="s">
        <v>104</v>
      </c>
      <c r="B7" s="1674"/>
      <c r="C7" s="1674"/>
      <c r="D7" s="1675"/>
      <c r="E7" s="1675"/>
      <c r="F7" s="1676"/>
      <c r="G7" s="1089" t="s">
        <v>784</v>
      </c>
      <c r="H7" s="8"/>
    </row>
    <row r="8" spans="1:8">
      <c r="A8" s="1677"/>
      <c r="B8" s="1678"/>
      <c r="C8" s="1678"/>
      <c r="D8" s="1678"/>
      <c r="E8" s="1678"/>
      <c r="F8" s="1678"/>
      <c r="G8" s="1090"/>
      <c r="H8" s="8"/>
    </row>
    <row r="9" spans="1:8">
      <c r="A9" s="1679"/>
      <c r="B9" s="1680"/>
      <c r="C9" s="1680"/>
      <c r="D9" s="1680"/>
      <c r="E9" s="1680"/>
      <c r="F9" s="1680"/>
      <c r="G9" s="1090"/>
      <c r="H9" s="8"/>
    </row>
    <row r="10" spans="1:8">
      <c r="A10" s="1679"/>
      <c r="B10" s="1680"/>
      <c r="C10" s="1680"/>
      <c r="D10" s="1680"/>
      <c r="E10" s="1680"/>
      <c r="F10" s="1680"/>
      <c r="G10" s="1090"/>
      <c r="H10" s="8"/>
    </row>
    <row r="11" spans="1:8">
      <c r="A11" s="1679"/>
      <c r="B11" s="1680"/>
      <c r="C11" s="1680"/>
      <c r="D11" s="1680"/>
      <c r="E11" s="1680"/>
      <c r="F11" s="1680"/>
      <c r="G11" s="1090"/>
      <c r="H11" s="8"/>
    </row>
    <row r="12" spans="1:8" ht="15" thickBot="1">
      <c r="A12" s="1681"/>
      <c r="B12" s="1682"/>
      <c r="C12" s="1682"/>
      <c r="D12" s="1682"/>
      <c r="E12" s="1682"/>
      <c r="F12" s="1682"/>
      <c r="G12" s="1091"/>
      <c r="H12" s="8"/>
    </row>
    <row r="13" spans="1:8" ht="27.75" customHeight="1">
      <c r="A13" s="1673" t="s">
        <v>105</v>
      </c>
      <c r="B13" s="1674"/>
      <c r="C13" s="1674"/>
      <c r="D13" s="1675"/>
      <c r="E13" s="1675"/>
      <c r="F13" s="1676"/>
      <c r="G13" s="1089" t="s">
        <v>785</v>
      </c>
      <c r="H13" s="8"/>
    </row>
    <row r="14" spans="1:8">
      <c r="A14" s="1677"/>
      <c r="B14" s="1678"/>
      <c r="C14" s="1678"/>
      <c r="D14" s="1678"/>
      <c r="E14" s="1678"/>
      <c r="F14" s="1678"/>
      <c r="G14" s="1090"/>
      <c r="H14" s="8"/>
    </row>
    <row r="15" spans="1:8">
      <c r="A15" s="1679"/>
      <c r="B15" s="1680"/>
      <c r="C15" s="1680"/>
      <c r="D15" s="1680"/>
      <c r="E15" s="1680"/>
      <c r="F15" s="1680"/>
      <c r="G15" s="1090"/>
      <c r="H15" s="8"/>
    </row>
    <row r="16" spans="1:8">
      <c r="A16" s="1679"/>
      <c r="B16" s="1680"/>
      <c r="C16" s="1680"/>
      <c r="D16" s="1680"/>
      <c r="E16" s="1680"/>
      <c r="F16" s="1680"/>
      <c r="G16" s="1090"/>
      <c r="H16" s="8"/>
    </row>
    <row r="17" spans="1:8">
      <c r="A17" s="1679"/>
      <c r="B17" s="1680"/>
      <c r="C17" s="1680"/>
      <c r="D17" s="1680"/>
      <c r="E17" s="1680"/>
      <c r="F17" s="1680"/>
      <c r="G17" s="1090"/>
      <c r="H17" s="8"/>
    </row>
    <row r="18" spans="1:8" ht="15" customHeight="1" thickBot="1">
      <c r="A18" s="1681"/>
      <c r="B18" s="1682"/>
      <c r="C18" s="1682"/>
      <c r="D18" s="1682"/>
      <c r="E18" s="1682"/>
      <c r="F18" s="1682"/>
      <c r="G18" s="1091"/>
      <c r="H18" s="8"/>
    </row>
    <row r="19" spans="1:8" ht="62.4" customHeight="1">
      <c r="A19" s="1673" t="s">
        <v>106</v>
      </c>
      <c r="B19" s="1674"/>
      <c r="C19" s="1674"/>
      <c r="D19" s="1675"/>
      <c r="E19" s="1675" t="s">
        <v>107</v>
      </c>
      <c r="F19" s="1676"/>
      <c r="G19" s="1089" t="s">
        <v>786</v>
      </c>
      <c r="H19" s="8"/>
    </row>
    <row r="20" spans="1:8">
      <c r="A20" s="1659"/>
      <c r="B20" s="1660"/>
      <c r="C20" s="1660"/>
      <c r="D20" s="1661"/>
      <c r="E20" s="1663"/>
      <c r="F20" s="1664"/>
      <c r="G20" s="1090"/>
      <c r="H20" s="8"/>
    </row>
    <row r="21" spans="1:8">
      <c r="A21" s="1659"/>
      <c r="B21" s="1660"/>
      <c r="C21" s="1660"/>
      <c r="D21" s="1661"/>
      <c r="E21" s="1663"/>
      <c r="F21" s="1664"/>
      <c r="G21" s="1090"/>
      <c r="H21" s="8"/>
    </row>
    <row r="22" spans="1:8">
      <c r="A22" s="1659"/>
      <c r="B22" s="1660"/>
      <c r="C22" s="1660"/>
      <c r="D22" s="1661"/>
      <c r="E22" s="1663"/>
      <c r="F22" s="1664"/>
      <c r="G22" s="1090"/>
      <c r="H22" s="8"/>
    </row>
    <row r="23" spans="1:8">
      <c r="A23" s="1665"/>
      <c r="B23" s="1666"/>
      <c r="C23" s="1666"/>
      <c r="D23" s="1664"/>
      <c r="E23" s="1663"/>
      <c r="F23" s="1664"/>
      <c r="G23" s="1090"/>
      <c r="H23" s="8"/>
    </row>
    <row r="24" spans="1:8" ht="15" thickBot="1">
      <c r="A24" s="1667"/>
      <c r="B24" s="1668"/>
      <c r="C24" s="1668"/>
      <c r="D24" s="1669"/>
      <c r="E24" s="1685"/>
      <c r="F24" s="1686"/>
      <c r="G24" s="1091"/>
      <c r="H24" s="8"/>
    </row>
    <row r="25" spans="1:8" hidden="1" outlineLevel="1">
      <c r="A25" s="1670"/>
      <c r="B25" s="1671"/>
      <c r="C25" s="1671"/>
      <c r="D25" s="1672"/>
      <c r="E25" s="1687"/>
      <c r="F25" s="1688"/>
      <c r="G25" s="1089" t="s">
        <v>786</v>
      </c>
      <c r="H25" s="8"/>
    </row>
    <row r="26" spans="1:8" hidden="1" outlineLevel="1">
      <c r="A26" s="1659"/>
      <c r="B26" s="1660"/>
      <c r="C26" s="1660"/>
      <c r="D26" s="1661"/>
      <c r="E26" s="1663"/>
      <c r="F26" s="1664"/>
      <c r="G26" s="1090"/>
      <c r="H26" s="8"/>
    </row>
    <row r="27" spans="1:8" hidden="1" outlineLevel="1">
      <c r="A27" s="1659"/>
      <c r="B27" s="1660"/>
      <c r="C27" s="1660"/>
      <c r="D27" s="1661"/>
      <c r="E27" s="1663"/>
      <c r="F27" s="1664"/>
      <c r="G27" s="1090"/>
      <c r="H27" s="8"/>
    </row>
    <row r="28" spans="1:8" hidden="1" outlineLevel="1">
      <c r="A28" s="1659"/>
      <c r="B28" s="1660"/>
      <c r="C28" s="1660"/>
      <c r="D28" s="1661"/>
      <c r="E28" s="1663"/>
      <c r="F28" s="1664"/>
      <c r="G28" s="1090"/>
      <c r="H28" s="8"/>
    </row>
    <row r="29" spans="1:8" hidden="1" outlineLevel="1">
      <c r="A29" s="1677"/>
      <c r="B29" s="1678"/>
      <c r="C29" s="1678"/>
      <c r="D29" s="1695"/>
      <c r="E29" s="1663"/>
      <c r="F29" s="1664"/>
      <c r="G29" s="1090"/>
      <c r="H29" s="8"/>
    </row>
    <row r="30" spans="1:8" hidden="1" outlineLevel="1">
      <c r="A30" s="1659"/>
      <c r="B30" s="1660"/>
      <c r="C30" s="1660"/>
      <c r="D30" s="1661"/>
      <c r="E30" s="1663"/>
      <c r="F30" s="1664"/>
      <c r="G30" s="1090"/>
      <c r="H30" s="8"/>
    </row>
    <row r="31" spans="1:8" hidden="1" outlineLevel="1">
      <c r="A31" s="1659"/>
      <c r="B31" s="1660"/>
      <c r="C31" s="1660"/>
      <c r="D31" s="1661"/>
      <c r="E31" s="1663"/>
      <c r="F31" s="1664"/>
      <c r="G31" s="1090"/>
      <c r="H31" s="8"/>
    </row>
    <row r="32" spans="1:8" hidden="1" outlineLevel="1">
      <c r="A32" s="1659"/>
      <c r="B32" s="1660"/>
      <c r="C32" s="1660"/>
      <c r="D32" s="1661"/>
      <c r="E32" s="1663"/>
      <c r="F32" s="1664"/>
      <c r="G32" s="1090"/>
      <c r="H32" s="8"/>
    </row>
    <row r="33" spans="1:8" hidden="1" outlineLevel="1">
      <c r="A33" s="1659"/>
      <c r="B33" s="1660"/>
      <c r="C33" s="1660"/>
      <c r="D33" s="1661"/>
      <c r="E33" s="1663"/>
      <c r="F33" s="1664"/>
      <c r="G33" s="1090"/>
      <c r="H33" s="8"/>
    </row>
    <row r="34" spans="1:8" ht="15" hidden="1" outlineLevel="1" thickBot="1">
      <c r="A34" s="1667"/>
      <c r="B34" s="1668"/>
      <c r="C34" s="1668"/>
      <c r="D34" s="1669"/>
      <c r="E34" s="1685"/>
      <c r="F34" s="1686"/>
      <c r="G34" s="1091"/>
      <c r="H34" s="8"/>
    </row>
    <row r="35" spans="1:8" ht="33" customHeight="1" collapsed="1">
      <c r="A35" s="1673" t="s">
        <v>108</v>
      </c>
      <c r="B35" s="1674"/>
      <c r="C35" s="1674"/>
      <c r="D35" s="1675"/>
      <c r="E35" s="1675" t="s">
        <v>117</v>
      </c>
      <c r="F35" s="1676"/>
      <c r="G35" s="1089" t="s">
        <v>787</v>
      </c>
      <c r="H35" s="8"/>
    </row>
    <row r="36" spans="1:8">
      <c r="A36" s="1659"/>
      <c r="B36" s="1660"/>
      <c r="C36" s="1660"/>
      <c r="D36" s="1661"/>
      <c r="E36" s="1662"/>
      <c r="F36" s="1660"/>
      <c r="G36" s="1090"/>
      <c r="H36" s="8"/>
    </row>
    <row r="37" spans="1:8">
      <c r="A37" s="1659"/>
      <c r="B37" s="1660"/>
      <c r="C37" s="1660"/>
      <c r="D37" s="1661"/>
      <c r="E37" s="1662"/>
      <c r="F37" s="1660"/>
      <c r="G37" s="1090"/>
      <c r="H37" s="8"/>
    </row>
    <row r="38" spans="1:8">
      <c r="A38" s="1659"/>
      <c r="B38" s="1660"/>
      <c r="C38" s="1660"/>
      <c r="D38" s="1661"/>
      <c r="E38" s="1662"/>
      <c r="F38" s="1660"/>
      <c r="G38" s="1090"/>
      <c r="H38" s="8"/>
    </row>
    <row r="39" spans="1:8">
      <c r="A39" s="1659"/>
      <c r="B39" s="1660"/>
      <c r="C39" s="1660"/>
      <c r="D39" s="1661"/>
      <c r="E39" s="1662"/>
      <c r="F39" s="1660"/>
      <c r="G39" s="1090"/>
      <c r="H39" s="8"/>
    </row>
    <row r="40" spans="1:8" ht="15" thickBot="1">
      <c r="A40" s="1667"/>
      <c r="B40" s="1668"/>
      <c r="C40" s="1668"/>
      <c r="D40" s="1669"/>
      <c r="E40" s="1689"/>
      <c r="F40" s="1668"/>
      <c r="G40" s="1091"/>
      <c r="H40" s="8"/>
    </row>
    <row r="41" spans="1:8" ht="40.5" customHeight="1">
      <c r="A41" s="1673" t="s">
        <v>109</v>
      </c>
      <c r="B41" s="1674"/>
      <c r="C41" s="1674"/>
      <c r="D41" s="1675"/>
      <c r="E41" s="1675"/>
      <c r="F41" s="1676"/>
      <c r="G41" s="1089" t="s">
        <v>789</v>
      </c>
      <c r="H41" s="8"/>
    </row>
    <row r="42" spans="1:8">
      <c r="A42" s="416"/>
      <c r="B42" s="417"/>
      <c r="C42" s="417"/>
      <c r="D42" s="417"/>
      <c r="E42" s="417"/>
      <c r="F42" s="418"/>
      <c r="G42" s="1090"/>
      <c r="H42" s="8"/>
    </row>
    <row r="43" spans="1:8">
      <c r="A43" s="419"/>
      <c r="B43" s="420"/>
      <c r="C43" s="420"/>
      <c r="D43" s="420"/>
      <c r="E43" s="420"/>
      <c r="F43" s="421"/>
      <c r="G43" s="1090"/>
      <c r="H43" s="8"/>
    </row>
    <row r="44" spans="1:8">
      <c r="A44" s="419"/>
      <c r="B44" s="420"/>
      <c r="C44" s="420"/>
      <c r="D44" s="420"/>
      <c r="E44" s="420"/>
      <c r="F44" s="421"/>
      <c r="G44" s="1090"/>
      <c r="H44" s="8"/>
    </row>
    <row r="45" spans="1:8">
      <c r="A45" s="419"/>
      <c r="B45" s="420"/>
      <c r="C45" s="420"/>
      <c r="D45" s="420"/>
      <c r="E45" s="420"/>
      <c r="F45" s="421"/>
      <c r="G45" s="1090"/>
      <c r="H45" s="8"/>
    </row>
    <row r="46" spans="1:8" ht="15" thickBot="1">
      <c r="A46" s="422"/>
      <c r="B46" s="423"/>
      <c r="C46" s="423"/>
      <c r="D46" s="423"/>
      <c r="E46" s="423"/>
      <c r="F46" s="424"/>
      <c r="G46" s="1091"/>
      <c r="H46" s="8"/>
    </row>
    <row r="47" spans="1:8" ht="15" hidden="1" customHeight="1" outlineLevel="1">
      <c r="A47" s="425"/>
      <c r="B47" s="426"/>
      <c r="C47" s="426"/>
      <c r="D47" s="426"/>
      <c r="E47" s="426"/>
      <c r="F47" s="427"/>
      <c r="G47" s="1089" t="s">
        <v>789</v>
      </c>
      <c r="H47" s="8"/>
    </row>
    <row r="48" spans="1:8" ht="15" hidden="1" customHeight="1" outlineLevel="1">
      <c r="A48" s="419"/>
      <c r="B48" s="420"/>
      <c r="C48" s="420"/>
      <c r="D48" s="420"/>
      <c r="E48" s="420"/>
      <c r="F48" s="421"/>
      <c r="G48" s="1090"/>
      <c r="H48" s="8"/>
    </row>
    <row r="49" spans="1:8" hidden="1" outlineLevel="1">
      <c r="A49" s="419"/>
      <c r="B49" s="420"/>
      <c r="C49" s="420"/>
      <c r="D49" s="420"/>
      <c r="E49" s="420"/>
      <c r="F49" s="421"/>
      <c r="G49" s="1090"/>
      <c r="H49" s="8"/>
    </row>
    <row r="50" spans="1:8" hidden="1" outlineLevel="1">
      <c r="A50" s="419"/>
      <c r="B50" s="420"/>
      <c r="C50" s="420"/>
      <c r="D50" s="420"/>
      <c r="E50" s="420"/>
      <c r="F50" s="421"/>
      <c r="G50" s="1090"/>
      <c r="H50" s="8"/>
    </row>
    <row r="51" spans="1:8" ht="15" hidden="1" outlineLevel="1" thickBot="1">
      <c r="A51" s="422"/>
      <c r="B51" s="423"/>
      <c r="C51" s="423"/>
      <c r="D51" s="423"/>
      <c r="E51" s="423"/>
      <c r="F51" s="424"/>
      <c r="G51" s="1091"/>
      <c r="H51" s="8"/>
    </row>
    <row r="52" spans="1:8" ht="53.25" customHeight="1" collapsed="1">
      <c r="A52" s="1683" t="s">
        <v>113</v>
      </c>
      <c r="B52" s="1683"/>
      <c r="C52" s="1683"/>
      <c r="D52" s="1683"/>
      <c r="E52" s="1683" t="s">
        <v>110</v>
      </c>
      <c r="F52" s="1684"/>
      <c r="G52" s="1090" t="s">
        <v>788</v>
      </c>
      <c r="H52" s="8"/>
    </row>
    <row r="53" spans="1:8" ht="21.75" customHeight="1">
      <c r="A53" s="1696"/>
      <c r="B53" s="1696"/>
      <c r="C53" s="1696"/>
      <c r="D53" s="1696"/>
      <c r="E53" s="97" t="s">
        <v>111</v>
      </c>
      <c r="F53" s="63" t="s">
        <v>112</v>
      </c>
      <c r="G53" s="1090"/>
      <c r="H53" s="8"/>
    </row>
    <row r="54" spans="1:8">
      <c r="A54" s="61"/>
      <c r="B54" s="428"/>
      <c r="C54" s="428"/>
      <c r="D54" s="429"/>
      <c r="E54" s="58"/>
      <c r="F54" s="62"/>
      <c r="G54" s="1090"/>
      <c r="H54" s="8"/>
    </row>
    <row r="55" spans="1:8">
      <c r="A55" s="430"/>
      <c r="B55" s="431"/>
      <c r="C55" s="431"/>
      <c r="D55" s="432"/>
      <c r="E55" s="58"/>
      <c r="F55" s="62"/>
      <c r="G55" s="1090"/>
      <c r="H55" s="8"/>
    </row>
    <row r="56" spans="1:8">
      <c r="A56" s="430"/>
      <c r="B56" s="431"/>
      <c r="C56" s="431"/>
      <c r="D56" s="432"/>
      <c r="E56" s="58"/>
      <c r="F56" s="62"/>
      <c r="G56" s="1090"/>
      <c r="H56" s="8"/>
    </row>
    <row r="57" spans="1:8">
      <c r="A57" s="430"/>
      <c r="B57" s="431"/>
      <c r="C57" s="431"/>
      <c r="D57" s="432"/>
      <c r="E57" s="58"/>
      <c r="F57" s="62"/>
      <c r="G57" s="1090"/>
      <c r="H57" s="8"/>
    </row>
    <row r="58" spans="1:8" ht="15" thickBot="1">
      <c r="A58" s="433"/>
      <c r="B58" s="434"/>
      <c r="C58" s="434"/>
      <c r="D58" s="435"/>
      <c r="E58" s="60"/>
      <c r="F58" s="61"/>
      <c r="G58" s="1090"/>
      <c r="H58" s="8"/>
    </row>
    <row r="59" spans="1:8" hidden="1" outlineLevel="1">
      <c r="A59" s="436"/>
      <c r="B59" s="437"/>
      <c r="C59" s="437"/>
      <c r="D59" s="438"/>
      <c r="E59" s="66"/>
      <c r="F59" s="67"/>
      <c r="G59" s="1089" t="s">
        <v>788</v>
      </c>
      <c r="H59" s="8"/>
    </row>
    <row r="60" spans="1:8" hidden="1" outlineLevel="1">
      <c r="A60" s="439"/>
      <c r="B60" s="431"/>
      <c r="C60" s="431"/>
      <c r="D60" s="432"/>
      <c r="E60" s="58"/>
      <c r="F60" s="62"/>
      <c r="G60" s="1090"/>
      <c r="H60" s="8"/>
    </row>
    <row r="61" spans="1:8" hidden="1" outlineLevel="1">
      <c r="A61" s="439"/>
      <c r="B61" s="431"/>
      <c r="C61" s="431"/>
      <c r="D61" s="432"/>
      <c r="E61" s="58"/>
      <c r="F61" s="62"/>
      <c r="G61" s="1090"/>
      <c r="H61" s="8"/>
    </row>
    <row r="62" spans="1:8" hidden="1" outlineLevel="1">
      <c r="A62" s="439"/>
      <c r="B62" s="431"/>
      <c r="C62" s="431"/>
      <c r="D62" s="432"/>
      <c r="E62" s="58"/>
      <c r="F62" s="62"/>
      <c r="G62" s="1090"/>
      <c r="H62" s="8"/>
    </row>
    <row r="63" spans="1:8" hidden="1" outlineLevel="1">
      <c r="A63" s="439"/>
      <c r="B63" s="431"/>
      <c r="C63" s="431"/>
      <c r="D63" s="432"/>
      <c r="E63" s="58"/>
      <c r="F63" s="62"/>
      <c r="G63" s="1090"/>
      <c r="H63" s="8"/>
    </row>
    <row r="64" spans="1:8" hidden="1" outlineLevel="1">
      <c r="A64" s="439"/>
      <c r="B64" s="431"/>
      <c r="C64" s="431"/>
      <c r="D64" s="432"/>
      <c r="E64" s="58"/>
      <c r="F64" s="62"/>
      <c r="G64" s="1090"/>
      <c r="H64" s="8"/>
    </row>
    <row r="65" spans="1:8" hidden="1" outlineLevel="1">
      <c r="A65" s="439"/>
      <c r="B65" s="431"/>
      <c r="C65" s="431"/>
      <c r="D65" s="432"/>
      <c r="E65" s="58"/>
      <c r="F65" s="62"/>
      <c r="G65" s="1090"/>
      <c r="H65" s="8"/>
    </row>
    <row r="66" spans="1:8" hidden="1" outlineLevel="1">
      <c r="A66" s="439"/>
      <c r="B66" s="431"/>
      <c r="C66" s="431"/>
      <c r="D66" s="432"/>
      <c r="E66" s="58"/>
      <c r="F66" s="62"/>
      <c r="G66" s="1090"/>
      <c r="H66" s="8"/>
    </row>
    <row r="67" spans="1:8" hidden="1" outlineLevel="1">
      <c r="A67" s="439"/>
      <c r="B67" s="431"/>
      <c r="C67" s="431"/>
      <c r="D67" s="432"/>
      <c r="E67" s="58"/>
      <c r="F67" s="62"/>
      <c r="G67" s="1090"/>
      <c r="H67" s="8"/>
    </row>
    <row r="68" spans="1:8" hidden="1" outlineLevel="1">
      <c r="A68" s="439"/>
      <c r="B68" s="431"/>
      <c r="C68" s="431"/>
      <c r="D68" s="432"/>
      <c r="E68" s="58"/>
      <c r="F68" s="62"/>
      <c r="G68" s="1090"/>
      <c r="H68" s="8"/>
    </row>
    <row r="69" spans="1:8" ht="15" hidden="1" customHeight="1" outlineLevel="1">
      <c r="A69" s="439"/>
      <c r="B69" s="431"/>
      <c r="C69" s="431"/>
      <c r="D69" s="432"/>
      <c r="E69" s="58"/>
      <c r="F69" s="62"/>
      <c r="G69" s="1090"/>
      <c r="H69" s="8"/>
    </row>
    <row r="70" spans="1:8" hidden="1" outlineLevel="1">
      <c r="A70" s="439"/>
      <c r="B70" s="431"/>
      <c r="C70" s="431"/>
      <c r="D70" s="432"/>
      <c r="E70" s="58"/>
      <c r="F70" s="62"/>
      <c r="G70" s="1090"/>
      <c r="H70" s="8"/>
    </row>
    <row r="71" spans="1:8" hidden="1" outlineLevel="1">
      <c r="A71" s="439"/>
      <c r="B71" s="431"/>
      <c r="C71" s="431"/>
      <c r="D71" s="432"/>
      <c r="E71" s="59"/>
      <c r="F71" s="64"/>
      <c r="G71" s="1090"/>
      <c r="H71" s="8"/>
    </row>
    <row r="72" spans="1:8" hidden="1" outlineLevel="1">
      <c r="A72" s="439"/>
      <c r="B72" s="431"/>
      <c r="C72" s="431"/>
      <c r="D72" s="432"/>
      <c r="E72" s="59"/>
      <c r="F72" s="64"/>
      <c r="G72" s="1090"/>
      <c r="H72" s="8"/>
    </row>
    <row r="73" spans="1:8" ht="15" hidden="1" outlineLevel="1" thickBot="1">
      <c r="A73" s="440"/>
      <c r="B73" s="434"/>
      <c r="C73" s="434"/>
      <c r="D73" s="435"/>
      <c r="E73" s="68"/>
      <c r="F73" s="69"/>
      <c r="G73" s="1091"/>
      <c r="H73" s="8"/>
    </row>
    <row r="74" spans="1:8" ht="56.25" customHeight="1" collapsed="1">
      <c r="A74" s="1392" t="s">
        <v>115</v>
      </c>
      <c r="B74" s="1658"/>
      <c r="C74" s="1658"/>
      <c r="D74" s="1393"/>
      <c r="E74" s="23" t="s">
        <v>116</v>
      </c>
      <c r="F74" s="40" t="s">
        <v>114</v>
      </c>
      <c r="G74" s="1089" t="s">
        <v>790</v>
      </c>
      <c r="H74" s="8"/>
    </row>
    <row r="75" spans="1:8">
      <c r="A75" s="1400"/>
      <c r="B75" s="1401"/>
      <c r="C75" s="1401"/>
      <c r="D75" s="1691"/>
      <c r="E75" s="57"/>
      <c r="F75" s="65"/>
      <c r="G75" s="1090"/>
      <c r="H75" s="8"/>
    </row>
    <row r="76" spans="1:8">
      <c r="A76" s="1400"/>
      <c r="B76" s="1401"/>
      <c r="C76" s="1401"/>
      <c r="D76" s="1691"/>
      <c r="E76" s="57"/>
      <c r="F76" s="65"/>
      <c r="G76" s="1090"/>
      <c r="H76" s="8"/>
    </row>
    <row r="77" spans="1:8">
      <c r="A77" s="1400"/>
      <c r="B77" s="1401"/>
      <c r="C77" s="1401"/>
      <c r="D77" s="1691"/>
      <c r="E77" s="57"/>
      <c r="F77" s="65"/>
      <c r="G77" s="1090"/>
      <c r="H77" s="8"/>
    </row>
    <row r="78" spans="1:8">
      <c r="A78" s="1400"/>
      <c r="B78" s="1401"/>
      <c r="C78" s="1401"/>
      <c r="D78" s="1691"/>
      <c r="E78" s="57"/>
      <c r="F78" s="65"/>
      <c r="G78" s="1090"/>
      <c r="H78" s="8"/>
    </row>
    <row r="79" spans="1:8" ht="15" thickBot="1">
      <c r="A79" s="1411"/>
      <c r="B79" s="1412"/>
      <c r="C79" s="1412"/>
      <c r="D79" s="1694"/>
      <c r="E79" s="72"/>
      <c r="F79" s="73"/>
      <c r="G79" s="1091"/>
      <c r="H79" s="8"/>
    </row>
    <row r="80" spans="1:8" hidden="1" outlineLevel="1">
      <c r="A80" s="1124"/>
      <c r="B80" s="1633"/>
      <c r="C80" s="1633"/>
      <c r="D80" s="1690"/>
      <c r="E80" s="70"/>
      <c r="F80" s="71"/>
      <c r="G80" s="1090" t="s">
        <v>790</v>
      </c>
      <c r="H80" s="8"/>
    </row>
    <row r="81" spans="1:8" hidden="1" outlineLevel="1">
      <c r="A81" s="1116"/>
      <c r="B81" s="1401"/>
      <c r="C81" s="1401"/>
      <c r="D81" s="1691"/>
      <c r="E81" s="57"/>
      <c r="F81" s="65"/>
      <c r="G81" s="1090"/>
      <c r="H81" s="8"/>
    </row>
    <row r="82" spans="1:8" hidden="1" outlineLevel="1">
      <c r="A82" s="1116"/>
      <c r="B82" s="1401"/>
      <c r="C82" s="1401"/>
      <c r="D82" s="1691"/>
      <c r="E82" s="57"/>
      <c r="F82" s="65"/>
      <c r="G82" s="1090"/>
      <c r="H82" s="8"/>
    </row>
    <row r="83" spans="1:8" hidden="1" outlineLevel="1">
      <c r="A83" s="1116"/>
      <c r="B83" s="1401"/>
      <c r="C83" s="1401"/>
      <c r="D83" s="1691"/>
      <c r="E83" s="57"/>
      <c r="F83" s="65"/>
      <c r="G83" s="1090"/>
      <c r="H83" s="8"/>
    </row>
    <row r="84" spans="1:8" hidden="1" outlineLevel="1">
      <c r="A84" s="1116"/>
      <c r="B84" s="1401"/>
      <c r="C84" s="1401"/>
      <c r="D84" s="1691"/>
      <c r="E84" s="57"/>
      <c r="F84" s="65"/>
      <c r="G84" s="1090"/>
      <c r="H84" s="8"/>
    </row>
    <row r="85" spans="1:8" hidden="1" outlineLevel="1">
      <c r="A85" s="1116"/>
      <c r="B85" s="1401"/>
      <c r="C85" s="1401"/>
      <c r="D85" s="1691"/>
      <c r="E85" s="57"/>
      <c r="F85" s="65"/>
      <c r="G85" s="1090"/>
      <c r="H85" s="8"/>
    </row>
    <row r="86" spans="1:8" hidden="1" outlineLevel="1">
      <c r="A86" s="1116"/>
      <c r="B86" s="1401"/>
      <c r="C86" s="1401"/>
      <c r="D86" s="1691"/>
      <c r="E86" s="57"/>
      <c r="F86" s="65"/>
      <c r="G86" s="1090"/>
      <c r="H86" s="8"/>
    </row>
    <row r="87" spans="1:8" hidden="1" outlineLevel="1">
      <c r="A87" s="1116"/>
      <c r="B87" s="1401"/>
      <c r="C87" s="1401"/>
      <c r="D87" s="1691"/>
      <c r="E87" s="57"/>
      <c r="F87" s="65"/>
      <c r="G87" s="1090"/>
      <c r="H87" s="8"/>
    </row>
    <row r="88" spans="1:8" hidden="1" outlineLevel="1">
      <c r="A88" s="1116"/>
      <c r="B88" s="1401"/>
      <c r="C88" s="1401"/>
      <c r="D88" s="1691"/>
      <c r="E88" s="57"/>
      <c r="F88" s="65"/>
      <c r="G88" s="1090"/>
      <c r="H88" s="8"/>
    </row>
    <row r="89" spans="1:8" ht="15" hidden="1" outlineLevel="1" thickBot="1">
      <c r="A89" s="1126"/>
      <c r="B89" s="1397"/>
      <c r="C89" s="1397"/>
      <c r="D89" s="1693"/>
      <c r="E89" s="75"/>
      <c r="F89" s="76"/>
      <c r="G89" s="1090"/>
      <c r="H89" s="8"/>
    </row>
    <row r="90" spans="1:8" ht="76.5" customHeight="1" collapsed="1">
      <c r="A90" s="1392" t="s">
        <v>118</v>
      </c>
      <c r="B90" s="1393" t="s">
        <v>119</v>
      </c>
      <c r="C90" s="1393"/>
      <c r="D90" s="1393" t="s">
        <v>120</v>
      </c>
      <c r="E90" s="1393"/>
      <c r="F90" s="1408" t="s">
        <v>121</v>
      </c>
      <c r="G90" s="1323" t="s">
        <v>792</v>
      </c>
      <c r="H90" s="8"/>
    </row>
    <row r="91" spans="1:8" ht="117.75" customHeight="1">
      <c r="A91" s="1379"/>
      <c r="B91" s="39" t="s">
        <v>122</v>
      </c>
      <c r="C91" s="39" t="s">
        <v>123</v>
      </c>
      <c r="D91" s="39" t="s">
        <v>122</v>
      </c>
      <c r="E91" s="39" t="s">
        <v>123</v>
      </c>
      <c r="F91" s="1646"/>
      <c r="G91" s="1324"/>
      <c r="H91" s="8"/>
    </row>
    <row r="92" spans="1:8">
      <c r="A92" s="24"/>
      <c r="B92" s="80"/>
      <c r="C92" s="80"/>
      <c r="D92" s="74"/>
      <c r="E92" s="74"/>
      <c r="F92" s="83"/>
      <c r="G92" s="1324"/>
      <c r="H92" s="8"/>
    </row>
    <row r="93" spans="1:8">
      <c r="A93" s="24"/>
      <c r="B93" s="80"/>
      <c r="C93" s="80"/>
      <c r="D93" s="74"/>
      <c r="E93" s="74"/>
      <c r="F93" s="83"/>
      <c r="G93" s="1324"/>
      <c r="H93" s="8"/>
    </row>
    <row r="94" spans="1:8">
      <c r="A94" s="24"/>
      <c r="B94" s="80"/>
      <c r="C94" s="80"/>
      <c r="D94" s="74"/>
      <c r="E94" s="74"/>
      <c r="F94" s="83"/>
      <c r="G94" s="1324"/>
      <c r="H94" s="8"/>
    </row>
    <row r="95" spans="1:8">
      <c r="A95" s="24"/>
      <c r="B95" s="80"/>
      <c r="C95" s="80"/>
      <c r="D95" s="74"/>
      <c r="E95" s="74"/>
      <c r="F95" s="83"/>
      <c r="G95" s="1324"/>
      <c r="H95" s="8"/>
    </row>
    <row r="96" spans="1:8" ht="15" thickBot="1">
      <c r="A96" s="25"/>
      <c r="B96" s="81"/>
      <c r="C96" s="81"/>
      <c r="D96" s="77"/>
      <c r="E96" s="77"/>
      <c r="F96" s="84"/>
      <c r="G96" s="1407"/>
      <c r="H96" s="8"/>
    </row>
    <row r="97" spans="1:8" hidden="1" outlineLevel="1">
      <c r="A97" s="78"/>
      <c r="B97" s="82"/>
      <c r="C97" s="82"/>
      <c r="D97" s="79"/>
      <c r="E97" s="79"/>
      <c r="F97" s="85"/>
      <c r="G97" s="1323" t="s">
        <v>792</v>
      </c>
      <c r="H97" s="8"/>
    </row>
    <row r="98" spans="1:8" hidden="1" outlineLevel="1">
      <c r="A98" s="24"/>
      <c r="B98" s="80"/>
      <c r="C98" s="80"/>
      <c r="D98" s="74"/>
      <c r="E98" s="74"/>
      <c r="F98" s="83"/>
      <c r="G98" s="1324"/>
      <c r="H98" s="8"/>
    </row>
    <row r="99" spans="1:8" hidden="1" outlineLevel="1">
      <c r="A99" s="24"/>
      <c r="B99" s="80"/>
      <c r="C99" s="80"/>
      <c r="D99" s="74"/>
      <c r="E99" s="74"/>
      <c r="F99" s="83"/>
      <c r="G99" s="1324"/>
      <c r="H99" s="8"/>
    </row>
    <row r="100" spans="1:8" hidden="1" outlineLevel="1">
      <c r="A100" s="24"/>
      <c r="B100" s="80"/>
      <c r="C100" s="80"/>
      <c r="D100" s="74"/>
      <c r="E100" s="74"/>
      <c r="F100" s="83"/>
      <c r="G100" s="1324"/>
      <c r="H100" s="8"/>
    </row>
    <row r="101" spans="1:8" hidden="1" outlineLevel="1">
      <c r="A101" s="24"/>
      <c r="B101" s="80"/>
      <c r="C101" s="80"/>
      <c r="D101" s="74"/>
      <c r="E101" s="74"/>
      <c r="F101" s="83"/>
      <c r="G101" s="1324"/>
      <c r="H101" s="8"/>
    </row>
    <row r="102" spans="1:8" hidden="1" outlineLevel="1">
      <c r="A102" s="24"/>
      <c r="B102" s="80"/>
      <c r="C102" s="80"/>
      <c r="D102" s="74"/>
      <c r="E102" s="74"/>
      <c r="F102" s="83"/>
      <c r="G102" s="1324"/>
      <c r="H102" s="8"/>
    </row>
    <row r="103" spans="1:8" hidden="1" outlineLevel="1">
      <c r="A103" s="24"/>
      <c r="B103" s="80"/>
      <c r="C103" s="80"/>
      <c r="D103" s="74"/>
      <c r="E103" s="74"/>
      <c r="F103" s="83"/>
      <c r="G103" s="1324"/>
      <c r="H103" s="8"/>
    </row>
    <row r="104" spans="1:8" hidden="1" outlineLevel="1">
      <c r="A104" s="24"/>
      <c r="B104" s="80"/>
      <c r="C104" s="80"/>
      <c r="D104" s="74"/>
      <c r="E104" s="74"/>
      <c r="F104" s="83"/>
      <c r="G104" s="1324"/>
      <c r="H104" s="8"/>
    </row>
    <row r="105" spans="1:8" hidden="1" outlineLevel="1">
      <c r="A105" s="24"/>
      <c r="B105" s="80"/>
      <c r="C105" s="80"/>
      <c r="D105" s="74"/>
      <c r="E105" s="74"/>
      <c r="F105" s="83"/>
      <c r="G105" s="1324"/>
      <c r="H105" s="8"/>
    </row>
    <row r="106" spans="1:8" hidden="1" outlineLevel="1">
      <c r="A106" s="24"/>
      <c r="B106" s="80"/>
      <c r="C106" s="80"/>
      <c r="D106" s="74"/>
      <c r="E106" s="74"/>
      <c r="F106" s="83"/>
      <c r="G106" s="1324"/>
      <c r="H106" s="8"/>
    </row>
    <row r="107" spans="1:8" hidden="1" outlineLevel="1">
      <c r="A107" s="24"/>
      <c r="B107" s="80"/>
      <c r="C107" s="80"/>
      <c r="D107" s="74"/>
      <c r="E107" s="74"/>
      <c r="F107" s="83"/>
      <c r="G107" s="1324"/>
      <c r="H107" s="8"/>
    </row>
    <row r="108" spans="1:8" hidden="1" outlineLevel="1">
      <c r="A108" s="24"/>
      <c r="B108" s="80"/>
      <c r="C108" s="80"/>
      <c r="D108" s="74"/>
      <c r="E108" s="74"/>
      <c r="F108" s="83"/>
      <c r="G108" s="1324"/>
      <c r="H108" s="8"/>
    </row>
    <row r="109" spans="1:8" hidden="1" outlineLevel="1">
      <c r="A109" s="24"/>
      <c r="B109" s="80"/>
      <c r="C109" s="80"/>
      <c r="D109" s="74"/>
      <c r="E109" s="74"/>
      <c r="F109" s="83"/>
      <c r="G109" s="1324"/>
      <c r="H109" s="8"/>
    </row>
    <row r="110" spans="1:8" hidden="1" outlineLevel="1">
      <c r="A110" s="24"/>
      <c r="B110" s="80"/>
      <c r="C110" s="80"/>
      <c r="D110" s="74"/>
      <c r="E110" s="74"/>
      <c r="F110" s="83"/>
      <c r="G110" s="1324"/>
      <c r="H110" s="8"/>
    </row>
    <row r="111" spans="1:8" hidden="1" outlineLevel="1">
      <c r="A111" s="24"/>
      <c r="B111" s="80"/>
      <c r="C111" s="80"/>
      <c r="D111" s="74"/>
      <c r="E111" s="74"/>
      <c r="F111" s="83"/>
      <c r="G111" s="1324"/>
      <c r="H111" s="8"/>
    </row>
    <row r="112" spans="1:8" hidden="1" outlineLevel="1">
      <c r="A112" s="24"/>
      <c r="B112" s="80"/>
      <c r="C112" s="80"/>
      <c r="D112" s="74"/>
      <c r="E112" s="74"/>
      <c r="F112" s="83"/>
      <c r="G112" s="1324"/>
      <c r="H112" s="8"/>
    </row>
    <row r="113" spans="1:8" hidden="1" outlineLevel="1">
      <c r="A113" s="24"/>
      <c r="B113" s="80"/>
      <c r="C113" s="80"/>
      <c r="D113" s="74"/>
      <c r="E113" s="74"/>
      <c r="F113" s="83"/>
      <c r="G113" s="1324"/>
      <c r="H113" s="8"/>
    </row>
    <row r="114" spans="1:8" hidden="1" outlineLevel="1">
      <c r="A114" s="24"/>
      <c r="B114" s="80"/>
      <c r="C114" s="80"/>
      <c r="D114" s="74"/>
      <c r="E114" s="74"/>
      <c r="F114" s="83"/>
      <c r="G114" s="1324"/>
      <c r="H114" s="8"/>
    </row>
    <row r="115" spans="1:8" hidden="1" outlineLevel="1">
      <c r="A115" s="24"/>
      <c r="B115" s="80"/>
      <c r="C115" s="80"/>
      <c r="D115" s="74"/>
      <c r="E115" s="74"/>
      <c r="F115" s="83"/>
      <c r="G115" s="1324"/>
      <c r="H115" s="8"/>
    </row>
    <row r="116" spans="1:8" hidden="1" outlineLevel="1">
      <c r="A116" s="24"/>
      <c r="B116" s="80"/>
      <c r="C116" s="80"/>
      <c r="D116" s="74"/>
      <c r="E116" s="74"/>
      <c r="F116" s="83"/>
      <c r="G116" s="1324"/>
      <c r="H116" s="8"/>
    </row>
    <row r="117" spans="1:8" hidden="1" outlineLevel="1">
      <c r="A117" s="24"/>
      <c r="B117" s="80"/>
      <c r="C117" s="80"/>
      <c r="D117" s="74"/>
      <c r="E117" s="74"/>
      <c r="F117" s="83"/>
      <c r="G117" s="1324"/>
      <c r="H117" s="8"/>
    </row>
    <row r="118" spans="1:8" hidden="1" outlineLevel="1">
      <c r="A118" s="24"/>
      <c r="B118" s="80"/>
      <c r="C118" s="80"/>
      <c r="D118" s="74"/>
      <c r="E118" s="74"/>
      <c r="F118" s="83"/>
      <c r="G118" s="1324"/>
      <c r="H118" s="8"/>
    </row>
    <row r="119" spans="1:8" hidden="1" outlineLevel="1">
      <c r="A119" s="24"/>
      <c r="B119" s="80"/>
      <c r="C119" s="80"/>
      <c r="D119" s="74"/>
      <c r="E119" s="74"/>
      <c r="F119" s="83"/>
      <c r="G119" s="1324"/>
      <c r="H119" s="8"/>
    </row>
    <row r="120" spans="1:8" hidden="1" outlineLevel="1">
      <c r="A120" s="24"/>
      <c r="B120" s="80"/>
      <c r="C120" s="80"/>
      <c r="D120" s="74"/>
      <c r="E120" s="74"/>
      <c r="F120" s="83"/>
      <c r="G120" s="1324"/>
      <c r="H120" s="8"/>
    </row>
    <row r="121" spans="1:8" ht="15" hidden="1" outlineLevel="1" thickBot="1">
      <c r="A121" s="87"/>
      <c r="B121" s="88"/>
      <c r="C121" s="88"/>
      <c r="D121" s="89"/>
      <c r="E121" s="89"/>
      <c r="F121" s="90"/>
      <c r="G121" s="1324"/>
      <c r="H121" s="8"/>
    </row>
    <row r="122" spans="1:8" s="86" customFormat="1" ht="30" customHeight="1" collapsed="1">
      <c r="A122" s="1392" t="s">
        <v>124</v>
      </c>
      <c r="B122" s="1393"/>
      <c r="C122" s="1393" t="s">
        <v>127</v>
      </c>
      <c r="D122" s="1393"/>
      <c r="E122" s="1393"/>
      <c r="F122" s="1408"/>
      <c r="G122" s="1061" t="s">
        <v>791</v>
      </c>
      <c r="H122" s="164"/>
    </row>
    <row r="123" spans="1:8">
      <c r="A123" s="1379"/>
      <c r="B123" s="1380"/>
      <c r="C123" s="1380" t="s">
        <v>125</v>
      </c>
      <c r="D123" s="1380"/>
      <c r="E123" s="1115" t="s">
        <v>126</v>
      </c>
      <c r="F123" s="1116"/>
      <c r="G123" s="1062"/>
      <c r="H123" s="8"/>
    </row>
    <row r="124" spans="1:8">
      <c r="A124" s="1697"/>
      <c r="B124" s="1698"/>
      <c r="C124" s="1115"/>
      <c r="D124" s="1115"/>
      <c r="E124" s="1115"/>
      <c r="F124" s="1116"/>
      <c r="G124" s="1062"/>
      <c r="H124" s="8"/>
    </row>
    <row r="125" spans="1:8">
      <c r="A125" s="1697"/>
      <c r="B125" s="1698"/>
      <c r="C125" s="1115"/>
      <c r="D125" s="1115"/>
      <c r="E125" s="1115"/>
      <c r="F125" s="1116"/>
      <c r="G125" s="1062"/>
      <c r="H125" s="8"/>
    </row>
    <row r="126" spans="1:8">
      <c r="A126" s="1697"/>
      <c r="B126" s="1698"/>
      <c r="C126" s="1115"/>
      <c r="D126" s="1115"/>
      <c r="E126" s="1115"/>
      <c r="F126" s="1116"/>
      <c r="G126" s="1062"/>
      <c r="H126" s="8"/>
    </row>
    <row r="127" spans="1:8">
      <c r="A127" s="1697"/>
      <c r="B127" s="1698"/>
      <c r="C127" s="1115"/>
      <c r="D127" s="1115"/>
      <c r="E127" s="1698"/>
      <c r="F127" s="1705"/>
      <c r="G127" s="1062"/>
      <c r="H127" s="8"/>
    </row>
    <row r="128" spans="1:8" ht="15" thickBot="1">
      <c r="A128" s="1699"/>
      <c r="B128" s="1700"/>
      <c r="C128" s="1703"/>
      <c r="D128" s="1703"/>
      <c r="E128" s="1703"/>
      <c r="F128" s="1704"/>
      <c r="G128" s="1063"/>
      <c r="H128" s="8"/>
    </row>
    <row r="129" spans="1:8" hidden="1" outlineLevel="1">
      <c r="A129" s="1701"/>
      <c r="B129" s="1702"/>
      <c r="C129" s="1142"/>
      <c r="D129" s="1142"/>
      <c r="E129" s="1142"/>
      <c r="F129" s="1143"/>
      <c r="G129" s="1354" t="s">
        <v>791</v>
      </c>
      <c r="H129" s="8"/>
    </row>
    <row r="130" spans="1:8" hidden="1" outlineLevel="1">
      <c r="A130" s="1697"/>
      <c r="B130" s="1698"/>
      <c r="C130" s="1115"/>
      <c r="D130" s="1115"/>
      <c r="E130" s="1115"/>
      <c r="F130" s="1116"/>
      <c r="G130" s="1062"/>
      <c r="H130" s="8"/>
    </row>
    <row r="131" spans="1:8" hidden="1" outlineLevel="1">
      <c r="A131" s="1697"/>
      <c r="B131" s="1698"/>
      <c r="C131" s="1115"/>
      <c r="D131" s="1115"/>
      <c r="E131" s="1115"/>
      <c r="F131" s="1116"/>
      <c r="G131" s="1062"/>
      <c r="H131" s="8"/>
    </row>
    <row r="132" spans="1:8" hidden="1" outlineLevel="1">
      <c r="A132" s="1697"/>
      <c r="B132" s="1698"/>
      <c r="C132" s="1115"/>
      <c r="D132" s="1115"/>
      <c r="E132" s="1115"/>
      <c r="F132" s="1116"/>
      <c r="G132" s="1062"/>
      <c r="H132" s="8"/>
    </row>
    <row r="133" spans="1:8" hidden="1" outlineLevel="1">
      <c r="A133" s="1697"/>
      <c r="B133" s="1698"/>
      <c r="C133" s="1115"/>
      <c r="D133" s="1115"/>
      <c r="E133" s="1115"/>
      <c r="F133" s="1116"/>
      <c r="G133" s="1062"/>
      <c r="H133" s="8"/>
    </row>
    <row r="134" spans="1:8" hidden="1" outlineLevel="1">
      <c r="A134" s="1697"/>
      <c r="B134" s="1698"/>
      <c r="C134" s="1115"/>
      <c r="D134" s="1115"/>
      <c r="E134" s="1115"/>
      <c r="F134" s="1116"/>
      <c r="G134" s="1062"/>
      <c r="H134" s="8"/>
    </row>
    <row r="135" spans="1:8" hidden="1" outlineLevel="1">
      <c r="A135" s="1697"/>
      <c r="B135" s="1698"/>
      <c r="C135" s="1115"/>
      <c r="D135" s="1115"/>
      <c r="E135" s="1115"/>
      <c r="F135" s="1116"/>
      <c r="G135" s="1062"/>
      <c r="H135" s="8"/>
    </row>
    <row r="136" spans="1:8" hidden="1" outlineLevel="1">
      <c r="A136" s="1697"/>
      <c r="B136" s="1698"/>
      <c r="C136" s="1115"/>
      <c r="D136" s="1115"/>
      <c r="E136" s="1115"/>
      <c r="F136" s="1116"/>
      <c r="G136" s="1062"/>
      <c r="H136" s="8"/>
    </row>
    <row r="137" spans="1:8" hidden="1" outlineLevel="1">
      <c r="A137" s="1697"/>
      <c r="B137" s="1698"/>
      <c r="C137" s="1115"/>
      <c r="D137" s="1115"/>
      <c r="E137" s="1115"/>
      <c r="F137" s="1116"/>
      <c r="G137" s="1062"/>
      <c r="H137" s="8"/>
    </row>
    <row r="138" spans="1:8" ht="15" hidden="1" outlineLevel="1" thickBot="1">
      <c r="A138" s="1699"/>
      <c r="B138" s="1700"/>
      <c r="C138" s="1703"/>
      <c r="D138" s="1703"/>
      <c r="E138" s="1703"/>
      <c r="F138" s="1704"/>
      <c r="G138" s="1339"/>
      <c r="H138" s="8"/>
    </row>
    <row r="139" spans="1:8" ht="71.25" customHeight="1" collapsed="1">
      <c r="A139" s="1706" t="s">
        <v>128</v>
      </c>
      <c r="B139" s="1707"/>
      <c r="C139" s="1707"/>
      <c r="D139" s="1707"/>
      <c r="E139" s="1707"/>
      <c r="F139" s="1707"/>
      <c r="G139" s="1061" t="s">
        <v>793</v>
      </c>
      <c r="H139" s="8"/>
    </row>
    <row r="140" spans="1:8">
      <c r="A140" s="441"/>
      <c r="B140" s="442"/>
      <c r="C140" s="442"/>
      <c r="D140" s="442"/>
      <c r="E140" s="442"/>
      <c r="F140" s="443"/>
      <c r="G140" s="1062"/>
      <c r="H140" s="8"/>
    </row>
    <row r="141" spans="1:8">
      <c r="A141" s="382"/>
      <c r="B141" s="383"/>
      <c r="C141" s="383"/>
      <c r="D141" s="383"/>
      <c r="E141" s="383"/>
      <c r="F141" s="384"/>
      <c r="G141" s="1062"/>
      <c r="H141" s="8"/>
    </row>
    <row r="142" spans="1:8">
      <c r="A142" s="382"/>
      <c r="B142" s="383"/>
      <c r="C142" s="383"/>
      <c r="D142" s="383"/>
      <c r="E142" s="383"/>
      <c r="F142" s="384"/>
      <c r="G142" s="1062"/>
      <c r="H142" s="8"/>
    </row>
    <row r="143" spans="1:8">
      <c r="A143" s="382"/>
      <c r="B143" s="383"/>
      <c r="C143" s="383"/>
      <c r="D143" s="383"/>
      <c r="E143" s="383"/>
      <c r="F143" s="384"/>
      <c r="G143" s="1062"/>
      <c r="H143" s="8"/>
    </row>
    <row r="144" spans="1:8">
      <c r="A144" s="382"/>
      <c r="B144" s="383"/>
      <c r="C144" s="383"/>
      <c r="D144" s="383"/>
      <c r="E144" s="383"/>
      <c r="F144" s="384"/>
      <c r="G144" s="1062"/>
      <c r="H144" s="8"/>
    </row>
    <row r="145" spans="1:8">
      <c r="A145" s="382"/>
      <c r="B145" s="383"/>
      <c r="C145" s="383"/>
      <c r="D145" s="383"/>
      <c r="E145" s="383"/>
      <c r="F145" s="384"/>
      <c r="G145" s="1062"/>
      <c r="H145" s="8"/>
    </row>
    <row r="146" spans="1:8">
      <c r="A146" s="382"/>
      <c r="B146" s="383"/>
      <c r="C146" s="383"/>
      <c r="D146" s="383"/>
      <c r="E146" s="383"/>
      <c r="F146" s="384"/>
      <c r="G146" s="1062"/>
      <c r="H146" s="8"/>
    </row>
    <row r="147" spans="1:8">
      <c r="A147" s="382"/>
      <c r="B147" s="383"/>
      <c r="C147" s="383"/>
      <c r="D147" s="383"/>
      <c r="E147" s="383"/>
      <c r="F147" s="384"/>
      <c r="G147" s="1062"/>
      <c r="H147" s="8"/>
    </row>
    <row r="148" spans="1:8">
      <c r="A148" s="382"/>
      <c r="B148" s="383"/>
      <c r="C148" s="383"/>
      <c r="D148" s="383"/>
      <c r="E148" s="383"/>
      <c r="F148" s="384"/>
      <c r="G148" s="1062"/>
      <c r="H148" s="8"/>
    </row>
    <row r="149" spans="1:8">
      <c r="A149" s="382"/>
      <c r="B149" s="383"/>
      <c r="C149" s="383"/>
      <c r="D149" s="383"/>
      <c r="E149" s="383"/>
      <c r="F149" s="384"/>
      <c r="G149" s="1062"/>
      <c r="H149" s="8"/>
    </row>
    <row r="150" spans="1:8" ht="15" thickBot="1">
      <c r="A150" s="385"/>
      <c r="B150" s="386"/>
      <c r="C150" s="386"/>
      <c r="D150" s="386"/>
      <c r="E150" s="386"/>
      <c r="F150" s="387"/>
      <c r="G150" s="1063"/>
      <c r="H150" s="8"/>
    </row>
    <row r="151" spans="1:8" hidden="1" outlineLevel="1">
      <c r="A151" s="379"/>
      <c r="B151" s="380"/>
      <c r="C151" s="380"/>
      <c r="D151" s="380"/>
      <c r="E151" s="380"/>
      <c r="F151" s="381"/>
      <c r="G151" s="1354" t="s">
        <v>793</v>
      </c>
      <c r="H151" s="8"/>
    </row>
    <row r="152" spans="1:8" hidden="1" outlineLevel="1">
      <c r="A152" s="382"/>
      <c r="B152" s="383"/>
      <c r="C152" s="383"/>
      <c r="D152" s="383"/>
      <c r="E152" s="383"/>
      <c r="F152" s="384"/>
      <c r="G152" s="1062"/>
      <c r="H152" s="8"/>
    </row>
    <row r="153" spans="1:8" hidden="1" outlineLevel="1">
      <c r="A153" s="382"/>
      <c r="B153" s="383"/>
      <c r="C153" s="383"/>
      <c r="D153" s="383"/>
      <c r="E153" s="383"/>
      <c r="F153" s="384"/>
      <c r="G153" s="1062"/>
      <c r="H153" s="8"/>
    </row>
    <row r="154" spans="1:8" hidden="1" outlineLevel="1">
      <c r="A154" s="382"/>
      <c r="B154" s="383"/>
      <c r="C154" s="383"/>
      <c r="D154" s="383"/>
      <c r="E154" s="383"/>
      <c r="F154" s="384"/>
      <c r="G154" s="1062"/>
      <c r="H154" s="8"/>
    </row>
    <row r="155" spans="1:8" hidden="1" outlineLevel="1">
      <c r="A155" s="382"/>
      <c r="B155" s="383"/>
      <c r="C155" s="383"/>
      <c r="D155" s="383"/>
      <c r="E155" s="383"/>
      <c r="F155" s="384"/>
      <c r="G155" s="1062"/>
      <c r="H155" s="8"/>
    </row>
    <row r="156" spans="1:8" hidden="1" outlineLevel="1">
      <c r="A156" s="382"/>
      <c r="B156" s="383"/>
      <c r="C156" s="383"/>
      <c r="D156" s="383"/>
      <c r="E156" s="383"/>
      <c r="F156" s="384"/>
      <c r="G156" s="1062"/>
      <c r="H156" s="8"/>
    </row>
    <row r="157" spans="1:8" hidden="1" outlineLevel="1">
      <c r="A157" s="382"/>
      <c r="B157" s="383"/>
      <c r="C157" s="383"/>
      <c r="D157" s="383"/>
      <c r="E157" s="383"/>
      <c r="F157" s="384"/>
      <c r="G157" s="1062"/>
      <c r="H157" s="8"/>
    </row>
    <row r="158" spans="1:8" hidden="1" outlineLevel="1">
      <c r="A158" s="382"/>
      <c r="B158" s="383"/>
      <c r="C158" s="383"/>
      <c r="D158" s="383"/>
      <c r="E158" s="383"/>
      <c r="F158" s="384"/>
      <c r="G158" s="1062"/>
      <c r="H158" s="8"/>
    </row>
    <row r="159" spans="1:8" hidden="1" outlineLevel="1">
      <c r="A159" s="382"/>
      <c r="B159" s="383"/>
      <c r="C159" s="383"/>
      <c r="D159" s="383"/>
      <c r="E159" s="383"/>
      <c r="F159" s="384"/>
      <c r="G159" s="1062"/>
      <c r="H159" s="8"/>
    </row>
    <row r="160" spans="1:8" ht="15" hidden="1" outlineLevel="1" thickBot="1">
      <c r="A160" s="385"/>
      <c r="B160" s="386"/>
      <c r="C160" s="386"/>
      <c r="D160" s="386"/>
      <c r="E160" s="386"/>
      <c r="F160" s="387"/>
      <c r="G160" s="1063"/>
      <c r="H160" s="8"/>
    </row>
    <row r="161" spans="1:11" ht="44.25" customHeight="1" collapsed="1">
      <c r="A161" s="1100" t="s">
        <v>129</v>
      </c>
      <c r="B161" s="1101"/>
      <c r="C161" s="1101"/>
      <c r="D161" s="1101"/>
      <c r="E161" s="1101"/>
      <c r="F161" s="1102"/>
      <c r="G161" s="1089" t="s">
        <v>794</v>
      </c>
      <c r="H161" s="8"/>
    </row>
    <row r="162" spans="1:11">
      <c r="A162" s="444"/>
      <c r="B162" s="445"/>
      <c r="C162" s="445"/>
      <c r="D162" s="445"/>
      <c r="E162" s="445"/>
      <c r="F162" s="446"/>
      <c r="G162" s="1090"/>
      <c r="H162" s="8"/>
    </row>
    <row r="163" spans="1:11">
      <c r="A163" s="407"/>
      <c r="B163" s="408"/>
      <c r="C163" s="408"/>
      <c r="D163" s="408"/>
      <c r="E163" s="408"/>
      <c r="F163" s="409"/>
      <c r="G163" s="1090"/>
      <c r="H163" s="8"/>
    </row>
    <row r="164" spans="1:11">
      <c r="A164" s="407"/>
      <c r="B164" s="408"/>
      <c r="C164" s="408"/>
      <c r="D164" s="408"/>
      <c r="E164" s="408"/>
      <c r="F164" s="409"/>
      <c r="G164" s="1090"/>
      <c r="H164" s="8"/>
    </row>
    <row r="165" spans="1:11" ht="15" customHeight="1">
      <c r="A165" s="407"/>
      <c r="B165" s="408"/>
      <c r="C165" s="408"/>
      <c r="D165" s="408"/>
      <c r="E165" s="408"/>
      <c r="F165" s="409"/>
      <c r="G165" s="1090"/>
      <c r="H165" s="8"/>
      <c r="I165" s="92"/>
      <c r="J165" s="92"/>
      <c r="K165" s="92"/>
    </row>
    <row r="166" spans="1:11" ht="15" customHeight="1">
      <c r="A166" s="407"/>
      <c r="B166" s="408"/>
      <c r="C166" s="408"/>
      <c r="D166" s="408"/>
      <c r="E166" s="408"/>
      <c r="F166" s="409"/>
      <c r="G166" s="1090"/>
      <c r="H166" s="165"/>
      <c r="I166" s="92"/>
      <c r="J166" s="92"/>
      <c r="K166" s="92"/>
    </row>
    <row r="167" spans="1:11">
      <c r="A167" s="407"/>
      <c r="B167" s="408"/>
      <c r="C167" s="408"/>
      <c r="D167" s="408"/>
      <c r="E167" s="408"/>
      <c r="F167" s="409"/>
      <c r="G167" s="1090"/>
      <c r="H167" s="8"/>
    </row>
    <row r="168" spans="1:11">
      <c r="A168" s="407"/>
      <c r="B168" s="408"/>
      <c r="C168" s="408"/>
      <c r="D168" s="408"/>
      <c r="E168" s="408"/>
      <c r="F168" s="409"/>
      <c r="G168" s="1090"/>
      <c r="H168" s="8"/>
    </row>
    <row r="169" spans="1:11">
      <c r="A169" s="407"/>
      <c r="B169" s="408"/>
      <c r="C169" s="408"/>
      <c r="D169" s="408"/>
      <c r="E169" s="408"/>
      <c r="F169" s="409"/>
      <c r="G169" s="1090"/>
      <c r="H169" s="8"/>
    </row>
    <row r="170" spans="1:11">
      <c r="A170" s="407"/>
      <c r="B170" s="408"/>
      <c r="C170" s="408"/>
      <c r="D170" s="408"/>
      <c r="E170" s="408"/>
      <c r="F170" s="409"/>
      <c r="G170" s="1090"/>
      <c r="H170" s="8"/>
    </row>
    <row r="171" spans="1:11" ht="15" thickBot="1">
      <c r="A171" s="410"/>
      <c r="B171" s="411"/>
      <c r="C171" s="411"/>
      <c r="D171" s="411"/>
      <c r="E171" s="411"/>
      <c r="F171" s="412"/>
      <c r="G171" s="1091"/>
      <c r="H171" s="8"/>
    </row>
    <row r="172" spans="1:11" hidden="1" outlineLevel="1">
      <c r="A172" s="404"/>
      <c r="B172" s="405"/>
      <c r="C172" s="405"/>
      <c r="D172" s="405"/>
      <c r="E172" s="405"/>
      <c r="F172" s="405"/>
      <c r="G172" s="1618" t="s">
        <v>794</v>
      </c>
      <c r="H172" s="8"/>
    </row>
    <row r="173" spans="1:11" hidden="1" outlineLevel="1">
      <c r="A173" s="407"/>
      <c r="B173" s="408"/>
      <c r="C173" s="408"/>
      <c r="D173" s="408"/>
      <c r="E173" s="408"/>
      <c r="F173" s="408"/>
      <c r="G173" s="1619"/>
      <c r="H173" s="8"/>
    </row>
    <row r="174" spans="1:11" hidden="1" outlineLevel="1">
      <c r="A174" s="407"/>
      <c r="B174" s="408"/>
      <c r="C174" s="408"/>
      <c r="D174" s="408"/>
      <c r="E174" s="408"/>
      <c r="F174" s="408"/>
      <c r="G174" s="1619"/>
      <c r="H174" s="8"/>
    </row>
    <row r="175" spans="1:11" hidden="1" outlineLevel="1">
      <c r="A175" s="407"/>
      <c r="B175" s="408"/>
      <c r="C175" s="408"/>
      <c r="D175" s="408"/>
      <c r="E175" s="408"/>
      <c r="F175" s="408"/>
      <c r="G175" s="1619"/>
      <c r="H175" s="8"/>
    </row>
    <row r="176" spans="1:11" hidden="1" outlineLevel="1">
      <c r="A176" s="407"/>
      <c r="B176" s="408"/>
      <c r="C176" s="408"/>
      <c r="D176" s="408"/>
      <c r="E176" s="408"/>
      <c r="F176" s="408"/>
      <c r="G176" s="1619"/>
      <c r="H176" s="8"/>
    </row>
    <row r="177" spans="1:8" hidden="1" outlineLevel="1">
      <c r="A177" s="407"/>
      <c r="B177" s="408"/>
      <c r="C177" s="408"/>
      <c r="D177" s="408"/>
      <c r="E177" s="408"/>
      <c r="F177" s="408"/>
      <c r="G177" s="1619"/>
      <c r="H177" s="8"/>
    </row>
    <row r="178" spans="1:8" hidden="1" outlineLevel="1">
      <c r="A178" s="407"/>
      <c r="B178" s="408"/>
      <c r="C178" s="408"/>
      <c r="D178" s="408"/>
      <c r="E178" s="408"/>
      <c r="F178" s="408"/>
      <c r="G178" s="1619"/>
      <c r="H178" s="8"/>
    </row>
    <row r="179" spans="1:8" hidden="1" outlineLevel="1">
      <c r="A179" s="407"/>
      <c r="B179" s="408"/>
      <c r="C179" s="408"/>
      <c r="D179" s="408"/>
      <c r="E179" s="408"/>
      <c r="F179" s="408"/>
      <c r="G179" s="1619"/>
      <c r="H179" s="8"/>
    </row>
    <row r="180" spans="1:8" hidden="1" outlineLevel="1">
      <c r="A180" s="407"/>
      <c r="B180" s="408"/>
      <c r="C180" s="408"/>
      <c r="D180" s="408"/>
      <c r="E180" s="408"/>
      <c r="F180" s="408"/>
      <c r="G180" s="1619"/>
      <c r="H180" s="8"/>
    </row>
    <row r="181" spans="1:8" ht="15" hidden="1" outlineLevel="1" thickBot="1">
      <c r="A181" s="410"/>
      <c r="B181" s="411"/>
      <c r="C181" s="411"/>
      <c r="D181" s="411"/>
      <c r="E181" s="411"/>
      <c r="F181" s="411"/>
      <c r="G181" s="1620"/>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5"/>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75" zoomScaleNormal="75" workbookViewId="0">
      <selection activeCell="M59" sqref="M59"/>
    </sheetView>
  </sheetViews>
  <sheetFormatPr defaultRowHeight="14.4" outlineLevelRow="1"/>
  <cols>
    <col min="1" max="1" width="14.5546875" customWidth="1"/>
    <col min="2" max="2" width="13.88671875" customWidth="1"/>
    <col min="3" max="3" width="9.5546875" customWidth="1"/>
    <col min="4" max="4" width="12.33203125" customWidth="1"/>
    <col min="5" max="5" width="19.109375" hidden="1" customWidth="1"/>
    <col min="6" max="6" width="20.88671875" customWidth="1"/>
    <col min="7" max="7" width="13.44140625" customWidth="1"/>
  </cols>
  <sheetData>
    <row r="1" spans="1:8">
      <c r="A1" s="1064" t="s">
        <v>732</v>
      </c>
      <c r="B1" s="1064"/>
      <c r="C1" s="1064"/>
      <c r="D1" s="1064"/>
      <c r="E1" s="1064"/>
      <c r="F1" s="1064"/>
      <c r="G1" s="302"/>
      <c r="H1" s="222"/>
    </row>
    <row r="2" spans="1:8">
      <c r="A2" s="1064" t="s">
        <v>247</v>
      </c>
      <c r="B2" s="1064"/>
      <c r="C2" s="1064"/>
      <c r="D2" s="1064"/>
      <c r="E2" s="1064"/>
      <c r="F2" s="1064"/>
      <c r="G2" s="302"/>
      <c r="H2" s="222"/>
    </row>
    <row r="3" spans="1:8" ht="15" thickBot="1">
      <c r="A3" s="1065"/>
      <c r="B3" s="1065"/>
      <c r="C3" s="1065"/>
      <c r="D3" s="1065"/>
      <c r="E3" s="1065"/>
      <c r="F3" s="1065"/>
      <c r="G3" s="1065"/>
    </row>
    <row r="4" spans="1:8">
      <c r="A4" s="1066" t="s">
        <v>30</v>
      </c>
      <c r="B4" s="1067"/>
      <c r="C4" s="1067"/>
      <c r="D4" s="1067"/>
      <c r="E4" s="1067"/>
      <c r="F4" s="1067"/>
      <c r="G4" s="1072" t="s">
        <v>1046</v>
      </c>
    </row>
    <row r="5" spans="1:8" ht="15" thickBot="1">
      <c r="A5" s="1069"/>
      <c r="B5" s="1070"/>
      <c r="C5" s="1070"/>
      <c r="D5" s="1070"/>
      <c r="E5" s="1070"/>
      <c r="F5" s="1070"/>
      <c r="G5" s="1088"/>
    </row>
    <row r="6" spans="1:8" ht="27" customHeight="1" thickBot="1">
      <c r="A6" s="1708" t="str">
        <f>Obsah!A3</f>
        <v>Informace platné k datu</v>
      </c>
      <c r="B6" s="1709"/>
      <c r="C6" s="310"/>
      <c r="D6" s="310"/>
      <c r="E6" s="310"/>
      <c r="F6" s="321" t="str">
        <f>Obsah!C3</f>
        <v>(31/12/2015)</v>
      </c>
      <c r="G6" s="1016" t="s">
        <v>1172</v>
      </c>
    </row>
    <row r="7" spans="1:8" ht="31.2" customHeight="1">
      <c r="A7" s="1122" t="s">
        <v>130</v>
      </c>
      <c r="B7" s="1123"/>
      <c r="C7" s="1123"/>
      <c r="D7" s="1123"/>
      <c r="E7" s="1123"/>
      <c r="F7" s="1124"/>
      <c r="G7" s="1386" t="s">
        <v>795</v>
      </c>
    </row>
    <row r="8" spans="1:8">
      <c r="A8" s="1141"/>
      <c r="B8" s="1115"/>
      <c r="C8" s="1115"/>
      <c r="D8" s="1115"/>
      <c r="E8" s="1115"/>
      <c r="F8" s="1116"/>
      <c r="G8" s="1387"/>
    </row>
    <row r="9" spans="1:8">
      <c r="A9" s="1141"/>
      <c r="B9" s="1115"/>
      <c r="C9" s="1115"/>
      <c r="D9" s="1115"/>
      <c r="E9" s="1115"/>
      <c r="F9" s="1116"/>
      <c r="G9" s="1387"/>
    </row>
    <row r="10" spans="1:8">
      <c r="A10" s="1141"/>
      <c r="B10" s="1115"/>
      <c r="C10" s="1115"/>
      <c r="D10" s="1115"/>
      <c r="E10" s="1115"/>
      <c r="F10" s="1116"/>
      <c r="G10" s="1387"/>
    </row>
    <row r="11" spans="1:8">
      <c r="A11" s="1141"/>
      <c r="B11" s="1115"/>
      <c r="C11" s="1115"/>
      <c r="D11" s="1115"/>
      <c r="E11" s="1115"/>
      <c r="F11" s="1116"/>
      <c r="G11" s="1387"/>
    </row>
    <row r="12" spans="1:8" ht="15" thickBot="1">
      <c r="A12" s="1710"/>
      <c r="B12" s="1703"/>
      <c r="C12" s="1703"/>
      <c r="D12" s="1703"/>
      <c r="E12" s="1703"/>
      <c r="F12" s="1704"/>
      <c r="G12" s="1388"/>
    </row>
    <row r="13" spans="1:8" ht="25.8" customHeight="1">
      <c r="A13" s="1122" t="s">
        <v>131</v>
      </c>
      <c r="B13" s="1123"/>
      <c r="C13" s="1123"/>
      <c r="D13" s="1123"/>
      <c r="E13" s="1123"/>
      <c r="F13" s="1124"/>
      <c r="G13" s="1323" t="s">
        <v>796</v>
      </c>
    </row>
    <row r="14" spans="1:8">
      <c r="A14" s="1141"/>
      <c r="B14" s="1115"/>
      <c r="C14" s="1115"/>
      <c r="D14" s="1115"/>
      <c r="E14" s="1115"/>
      <c r="F14" s="1116"/>
      <c r="G14" s="1324"/>
    </row>
    <row r="15" spans="1:8">
      <c r="A15" s="1141"/>
      <c r="B15" s="1115"/>
      <c r="C15" s="1115"/>
      <c r="D15" s="1115"/>
      <c r="E15" s="1115"/>
      <c r="F15" s="1116"/>
      <c r="G15" s="1324"/>
    </row>
    <row r="16" spans="1:8">
      <c r="A16" s="1141"/>
      <c r="B16" s="1115"/>
      <c r="C16" s="1115"/>
      <c r="D16" s="1115"/>
      <c r="E16" s="1115"/>
      <c r="F16" s="1116"/>
      <c r="G16" s="1324"/>
    </row>
    <row r="17" spans="1:7">
      <c r="A17" s="1141"/>
      <c r="B17" s="1115"/>
      <c r="C17" s="1115"/>
      <c r="D17" s="1115"/>
      <c r="E17" s="1115"/>
      <c r="F17" s="1116"/>
      <c r="G17" s="1324"/>
    </row>
    <row r="18" spans="1:7" ht="15" thickBot="1">
      <c r="A18" s="1710"/>
      <c r="B18" s="1703"/>
      <c r="C18" s="1703"/>
      <c r="D18" s="1703"/>
      <c r="E18" s="1703"/>
      <c r="F18" s="1704"/>
      <c r="G18" s="1407"/>
    </row>
    <row r="19" spans="1:7">
      <c r="A19" s="1122" t="s">
        <v>132</v>
      </c>
      <c r="B19" s="1123"/>
      <c r="C19" s="1123"/>
      <c r="D19" s="1123"/>
      <c r="E19" s="1123"/>
      <c r="F19" s="1124"/>
      <c r="G19" s="1386" t="s">
        <v>797</v>
      </c>
    </row>
    <row r="20" spans="1:7">
      <c r="A20" s="1711"/>
      <c r="B20" s="1712"/>
      <c r="C20" s="1712"/>
      <c r="D20" s="1712"/>
      <c r="E20" s="1712"/>
      <c r="F20" s="1713"/>
      <c r="G20" s="1387"/>
    </row>
    <row r="21" spans="1:7">
      <c r="A21" s="1711"/>
      <c r="B21" s="1712"/>
      <c r="C21" s="1712"/>
      <c r="D21" s="1712"/>
      <c r="E21" s="1712"/>
      <c r="F21" s="1713"/>
      <c r="G21" s="1387"/>
    </row>
    <row r="22" spans="1:7">
      <c r="A22" s="1711"/>
      <c r="B22" s="1712"/>
      <c r="C22" s="1712"/>
      <c r="D22" s="1712"/>
      <c r="E22" s="1712"/>
      <c r="F22" s="1713"/>
      <c r="G22" s="1387"/>
    </row>
    <row r="23" spans="1:7">
      <c r="A23" s="1711"/>
      <c r="B23" s="1712"/>
      <c r="C23" s="1712"/>
      <c r="D23" s="1712"/>
      <c r="E23" s="1712"/>
      <c r="F23" s="1713"/>
      <c r="G23" s="1387"/>
    </row>
    <row r="24" spans="1:7" ht="15" thickBot="1">
      <c r="A24" s="1716"/>
      <c r="B24" s="1714"/>
      <c r="C24" s="1714"/>
      <c r="D24" s="1714"/>
      <c r="E24" s="1714"/>
      <c r="F24" s="1715"/>
      <c r="G24" s="1388"/>
    </row>
    <row r="25" spans="1:7" ht="38.4" customHeight="1">
      <c r="A25" s="1122" t="s">
        <v>133</v>
      </c>
      <c r="B25" s="1123"/>
      <c r="C25" s="1123"/>
      <c r="D25" s="1123"/>
      <c r="E25" s="1123"/>
      <c r="F25" s="1124"/>
      <c r="G25" s="1061" t="s">
        <v>798</v>
      </c>
    </row>
    <row r="26" spans="1:7" ht="21.6" customHeight="1">
      <c r="A26" s="1141" t="s">
        <v>134</v>
      </c>
      <c r="B26" s="1115"/>
      <c r="C26" s="1115" t="s">
        <v>135</v>
      </c>
      <c r="D26" s="1115"/>
      <c r="E26" s="1115" t="s">
        <v>136</v>
      </c>
      <c r="F26" s="1116"/>
      <c r="G26" s="1062"/>
    </row>
    <row r="27" spans="1:7">
      <c r="A27" s="1711"/>
      <c r="B27" s="1712"/>
      <c r="C27" s="1115"/>
      <c r="D27" s="1115"/>
      <c r="E27" s="1712"/>
      <c r="F27" s="1713"/>
      <c r="G27" s="1062"/>
    </row>
    <row r="28" spans="1:7">
      <c r="A28" s="1711"/>
      <c r="B28" s="1712"/>
      <c r="C28" s="1115"/>
      <c r="D28" s="1115"/>
      <c r="E28" s="1712"/>
      <c r="F28" s="1713"/>
      <c r="G28" s="1062"/>
    </row>
    <row r="29" spans="1:7">
      <c r="A29" s="1711"/>
      <c r="B29" s="1712"/>
      <c r="C29" s="1115"/>
      <c r="D29" s="1115"/>
      <c r="E29" s="1712"/>
      <c r="F29" s="1713"/>
      <c r="G29" s="1062"/>
    </row>
    <row r="30" spans="1:7">
      <c r="A30" s="1711"/>
      <c r="B30" s="1712"/>
      <c r="C30" s="1712"/>
      <c r="D30" s="1712"/>
      <c r="E30" s="1712"/>
      <c r="F30" s="1713"/>
      <c r="G30" s="1062"/>
    </row>
    <row r="31" spans="1:7" ht="15" thickBot="1">
      <c r="A31" s="1716"/>
      <c r="B31" s="1714"/>
      <c r="C31" s="1714"/>
      <c r="D31" s="1714"/>
      <c r="E31" s="1714"/>
      <c r="F31" s="1715"/>
      <c r="G31" s="1062"/>
    </row>
    <row r="32" spans="1:7" hidden="1" outlineLevel="1">
      <c r="A32" s="1719"/>
      <c r="B32" s="1718"/>
      <c r="C32" s="1717"/>
      <c r="D32" s="1718"/>
      <c r="E32" s="1717"/>
      <c r="F32" s="1720"/>
      <c r="G32" s="1062" t="s">
        <v>798</v>
      </c>
    </row>
    <row r="33" spans="1:7" hidden="1" outlineLevel="1">
      <c r="A33" s="1400"/>
      <c r="B33" s="1691"/>
      <c r="C33" s="1116"/>
      <c r="D33" s="1691"/>
      <c r="E33" s="1116"/>
      <c r="F33" s="1401"/>
      <c r="G33" s="1062"/>
    </row>
    <row r="34" spans="1:7" hidden="1" outlineLevel="1">
      <c r="A34" s="1400"/>
      <c r="B34" s="1691"/>
      <c r="C34" s="1116"/>
      <c r="D34" s="1691"/>
      <c r="E34" s="1116"/>
      <c r="F34" s="1401"/>
      <c r="G34" s="1062"/>
    </row>
    <row r="35" spans="1:7" hidden="1" outlineLevel="1">
      <c r="A35" s="1400"/>
      <c r="B35" s="1691"/>
      <c r="C35" s="1116"/>
      <c r="D35" s="1691"/>
      <c r="E35" s="1116"/>
      <c r="F35" s="1401"/>
      <c r="G35" s="1062"/>
    </row>
    <row r="36" spans="1:7" hidden="1" outlineLevel="1">
      <c r="A36" s="1400"/>
      <c r="B36" s="1691"/>
      <c r="C36" s="1116"/>
      <c r="D36" s="1691"/>
      <c r="E36" s="1116"/>
      <c r="F36" s="1401"/>
      <c r="G36" s="1062"/>
    </row>
    <row r="37" spans="1:7" hidden="1" outlineLevel="1">
      <c r="A37" s="1400"/>
      <c r="B37" s="1691"/>
      <c r="C37" s="1116"/>
      <c r="D37" s="1691"/>
      <c r="E37" s="1116"/>
      <c r="F37" s="1401"/>
      <c r="G37" s="1062"/>
    </row>
    <row r="38" spans="1:7" hidden="1" outlineLevel="1">
      <c r="A38" s="1721"/>
      <c r="B38" s="1722"/>
      <c r="C38" s="1116"/>
      <c r="D38" s="1691"/>
      <c r="E38" s="1116"/>
      <c r="F38" s="1401"/>
      <c r="G38" s="1062"/>
    </row>
    <row r="39" spans="1:7" hidden="1" outlineLevel="1">
      <c r="A39" s="1400"/>
      <c r="B39" s="1691"/>
      <c r="C39" s="1116"/>
      <c r="D39" s="1691"/>
      <c r="E39" s="1116"/>
      <c r="F39" s="1401"/>
      <c r="G39" s="1062"/>
    </row>
    <row r="40" spans="1:7" hidden="1" outlineLevel="1">
      <c r="A40" s="1400"/>
      <c r="B40" s="1691"/>
      <c r="C40" s="1116"/>
      <c r="D40" s="1691"/>
      <c r="E40" s="1116"/>
      <c r="F40" s="1401"/>
      <c r="G40" s="1062"/>
    </row>
    <row r="41" spans="1:7" ht="15" hidden="1" outlineLevel="1" thickBot="1">
      <c r="A41" s="1411"/>
      <c r="B41" s="1694"/>
      <c r="C41" s="1704"/>
      <c r="D41" s="1694"/>
      <c r="E41" s="1723"/>
      <c r="F41" s="1724"/>
      <c r="G41" s="1063"/>
    </row>
    <row r="42" spans="1:7" ht="34.200000000000003" customHeight="1" collapsed="1">
      <c r="A42" s="1122" t="s">
        <v>137</v>
      </c>
      <c r="B42" s="1123"/>
      <c r="C42" s="1123"/>
      <c r="D42" s="1123"/>
      <c r="E42" s="1123"/>
      <c r="F42" s="1124"/>
      <c r="G42" s="1061" t="s">
        <v>799</v>
      </c>
    </row>
    <row r="43" spans="1:7">
      <c r="A43" s="1626"/>
      <c r="B43" s="1627"/>
      <c r="C43" s="1627"/>
      <c r="D43" s="1627"/>
      <c r="E43" s="1627"/>
      <c r="F43" s="1628"/>
      <c r="G43" s="1062"/>
    </row>
    <row r="44" spans="1:7">
      <c r="A44" s="1141"/>
      <c r="B44" s="1115"/>
      <c r="C44" s="1115"/>
      <c r="D44" s="1115"/>
      <c r="E44" s="1115"/>
      <c r="F44" s="1116"/>
      <c r="G44" s="1062"/>
    </row>
    <row r="45" spans="1:7">
      <c r="A45" s="1141"/>
      <c r="B45" s="1115"/>
      <c r="C45" s="1115"/>
      <c r="D45" s="1115"/>
      <c r="E45" s="1115"/>
      <c r="F45" s="1116"/>
      <c r="G45" s="1062"/>
    </row>
    <row r="46" spans="1:7">
      <c r="A46" s="1711"/>
      <c r="B46" s="1712"/>
      <c r="C46" s="1712"/>
      <c r="D46" s="1712"/>
      <c r="E46" s="1712"/>
      <c r="F46" s="1713"/>
      <c r="G46" s="1062"/>
    </row>
    <row r="47" spans="1:7" ht="15" thickBot="1">
      <c r="A47" s="1716"/>
      <c r="B47" s="1714"/>
      <c r="C47" s="1714"/>
      <c r="D47" s="1714"/>
      <c r="E47" s="1714"/>
      <c r="F47" s="1715"/>
      <c r="G47" s="1062"/>
    </row>
    <row r="48" spans="1:7" hidden="1" outlineLevel="1">
      <c r="A48" s="1727"/>
      <c r="B48" s="1728"/>
      <c r="C48" s="1728"/>
      <c r="D48" s="1728"/>
      <c r="E48" s="1728"/>
      <c r="F48" s="1717"/>
      <c r="G48" s="1062" t="s">
        <v>799</v>
      </c>
    </row>
    <row r="49" spans="1:7" hidden="1" outlineLevel="1">
      <c r="A49" s="1711"/>
      <c r="B49" s="1712"/>
      <c r="C49" s="1712"/>
      <c r="D49" s="1712"/>
      <c r="E49" s="1712"/>
      <c r="F49" s="1713"/>
      <c r="G49" s="1062"/>
    </row>
    <row r="50" spans="1:7" hidden="1" outlineLevel="1">
      <c r="A50" s="1711"/>
      <c r="B50" s="1712"/>
      <c r="C50" s="1712"/>
      <c r="D50" s="1712"/>
      <c r="E50" s="1712"/>
      <c r="F50" s="1713"/>
      <c r="G50" s="1062"/>
    </row>
    <row r="51" spans="1:7" hidden="1" outlineLevel="1">
      <c r="A51" s="1711"/>
      <c r="B51" s="1712"/>
      <c r="C51" s="1712"/>
      <c r="D51" s="1712"/>
      <c r="E51" s="1712"/>
      <c r="F51" s="1713"/>
      <c r="G51" s="1062"/>
    </row>
    <row r="52" spans="1:7" ht="15" hidden="1" outlineLevel="1" thickBot="1">
      <c r="A52" s="1716"/>
      <c r="B52" s="1714"/>
      <c r="C52" s="1714"/>
      <c r="D52" s="1714"/>
      <c r="E52" s="1714"/>
      <c r="F52" s="1715"/>
      <c r="G52" s="1063"/>
    </row>
    <row r="53" spans="1:7" ht="29.4" customHeight="1" collapsed="1">
      <c r="A53" s="1122" t="s">
        <v>138</v>
      </c>
      <c r="B53" s="1123"/>
      <c r="C53" s="1123"/>
      <c r="D53" s="1123"/>
      <c r="E53" s="1123"/>
      <c r="F53" s="1124"/>
      <c r="G53" s="1089" t="s">
        <v>800</v>
      </c>
    </row>
    <row r="54" spans="1:7" ht="16.8" customHeight="1">
      <c r="A54" s="1726" t="s">
        <v>139</v>
      </c>
      <c r="B54" s="1725"/>
      <c r="C54" s="1725"/>
      <c r="D54" s="1725" t="s">
        <v>140</v>
      </c>
      <c r="E54" s="1725"/>
      <c r="F54" s="1144"/>
      <c r="G54" s="1090"/>
    </row>
    <row r="55" spans="1:7" ht="17.399999999999999" customHeight="1">
      <c r="A55" s="625" t="s">
        <v>141</v>
      </c>
      <c r="B55" s="1725" t="s">
        <v>142</v>
      </c>
      <c r="C55" s="1725"/>
      <c r="D55" s="624" t="s">
        <v>141</v>
      </c>
      <c r="E55" s="1725" t="s">
        <v>142</v>
      </c>
      <c r="F55" s="1144"/>
      <c r="G55" s="1090"/>
    </row>
    <row r="56" spans="1:7">
      <c r="A56" s="625"/>
      <c r="B56" s="1725"/>
      <c r="C56" s="1725"/>
      <c r="D56" s="624"/>
      <c r="E56" s="1725"/>
      <c r="F56" s="1144"/>
      <c r="G56" s="1090"/>
    </row>
    <row r="57" spans="1:7">
      <c r="A57" s="625"/>
      <c r="B57" s="1725"/>
      <c r="C57" s="1725"/>
      <c r="D57" s="624"/>
      <c r="E57" s="1725"/>
      <c r="F57" s="1144"/>
      <c r="G57" s="1090"/>
    </row>
    <row r="58" spans="1:7">
      <c r="A58" s="625"/>
      <c r="B58" s="1725"/>
      <c r="C58" s="1725"/>
      <c r="D58" s="624"/>
      <c r="E58" s="1725"/>
      <c r="F58" s="1144"/>
      <c r="G58" s="1090"/>
    </row>
    <row r="59" spans="1:7">
      <c r="A59" s="625"/>
      <c r="B59" s="1725"/>
      <c r="C59" s="1725"/>
      <c r="D59" s="624"/>
      <c r="E59" s="1725"/>
      <c r="F59" s="1144"/>
      <c r="G59" s="1090"/>
    </row>
    <row r="60" spans="1:7" ht="15" thickBot="1">
      <c r="A60" s="628"/>
      <c r="B60" s="1729"/>
      <c r="C60" s="1729"/>
      <c r="D60" s="626"/>
      <c r="E60" s="1729"/>
      <c r="F60" s="1138"/>
      <c r="G60" s="1354"/>
    </row>
    <row r="61" spans="1:7" ht="15" hidden="1" customHeight="1" outlineLevel="1">
      <c r="A61" s="629"/>
      <c r="B61" s="1730"/>
      <c r="C61" s="1730"/>
      <c r="D61" s="627"/>
      <c r="E61" s="1730"/>
      <c r="F61" s="1731"/>
      <c r="G61" s="1090" t="s">
        <v>800</v>
      </c>
    </row>
    <row r="62" spans="1:7" ht="15" hidden="1" customHeight="1" outlineLevel="1">
      <c r="A62" s="625"/>
      <c r="B62" s="1725"/>
      <c r="C62" s="1725"/>
      <c r="D62" s="624"/>
      <c r="E62" s="1725"/>
      <c r="F62" s="1144"/>
      <c r="G62" s="1090"/>
    </row>
    <row r="63" spans="1:7" ht="15" hidden="1" customHeight="1" outlineLevel="1">
      <c r="A63" s="625"/>
      <c r="B63" s="1725"/>
      <c r="C63" s="1725"/>
      <c r="D63" s="624"/>
      <c r="E63" s="1725"/>
      <c r="F63" s="1144"/>
      <c r="G63" s="1090"/>
    </row>
    <row r="64" spans="1:7" ht="15" hidden="1" customHeight="1" outlineLevel="1">
      <c r="A64" s="625"/>
      <c r="B64" s="1725"/>
      <c r="C64" s="1725"/>
      <c r="D64" s="624"/>
      <c r="E64" s="1725"/>
      <c r="F64" s="1144"/>
      <c r="G64" s="1090"/>
    </row>
    <row r="65" spans="1:7" ht="15" hidden="1" customHeight="1" outlineLevel="1">
      <c r="A65" s="625"/>
      <c r="B65" s="1725"/>
      <c r="C65" s="1725"/>
      <c r="D65" s="624"/>
      <c r="E65" s="1725"/>
      <c r="F65" s="1144"/>
      <c r="G65" s="1090"/>
    </row>
    <row r="66" spans="1:7" ht="15" hidden="1" customHeight="1" outlineLevel="1">
      <c r="A66" s="625"/>
      <c r="B66" s="1725"/>
      <c r="C66" s="1725"/>
      <c r="D66" s="624"/>
      <c r="E66" s="1725"/>
      <c r="F66" s="1144"/>
      <c r="G66" s="1090"/>
    </row>
    <row r="67" spans="1:7" ht="15" hidden="1" customHeight="1" outlineLevel="1">
      <c r="A67" s="625"/>
      <c r="B67" s="1725"/>
      <c r="C67" s="1725"/>
      <c r="D67" s="624"/>
      <c r="E67" s="1725"/>
      <c r="F67" s="1144"/>
      <c r="G67" s="1090"/>
    </row>
    <row r="68" spans="1:7" ht="15" hidden="1" customHeight="1" outlineLevel="1">
      <c r="A68" s="625"/>
      <c r="B68" s="1725"/>
      <c r="C68" s="1725"/>
      <c r="D68" s="624"/>
      <c r="E68" s="1725"/>
      <c r="F68" s="1144"/>
      <c r="G68" s="1090"/>
    </row>
    <row r="69" spans="1:7" ht="15" hidden="1" customHeight="1" outlineLevel="1">
      <c r="A69" s="625"/>
      <c r="B69" s="1725"/>
      <c r="C69" s="1725"/>
      <c r="D69" s="624"/>
      <c r="E69" s="1725"/>
      <c r="F69" s="1144"/>
      <c r="G69" s="1090"/>
    </row>
    <row r="70" spans="1:7" ht="15" hidden="1" customHeight="1" outlineLevel="1">
      <c r="A70" s="625"/>
      <c r="B70" s="1725"/>
      <c r="C70" s="1725"/>
      <c r="D70" s="624"/>
      <c r="E70" s="1725"/>
      <c r="F70" s="1144"/>
      <c r="G70" s="1090"/>
    </row>
    <row r="71" spans="1:7" ht="15" hidden="1" customHeight="1" outlineLevel="1">
      <c r="A71" s="625"/>
      <c r="B71" s="1725"/>
      <c r="C71" s="1725"/>
      <c r="D71" s="624"/>
      <c r="E71" s="1725"/>
      <c r="F71" s="1144"/>
      <c r="G71" s="1090"/>
    </row>
    <row r="72" spans="1:7" ht="15" hidden="1" customHeight="1" outlineLevel="1">
      <c r="A72" s="625"/>
      <c r="B72" s="1725"/>
      <c r="C72" s="1725"/>
      <c r="D72" s="624"/>
      <c r="E72" s="1725"/>
      <c r="F72" s="1144"/>
      <c r="G72" s="1090"/>
    </row>
    <row r="73" spans="1:7" ht="15" hidden="1" customHeight="1" outlineLevel="1">
      <c r="A73" s="625"/>
      <c r="B73" s="1725"/>
      <c r="C73" s="1725"/>
      <c r="D73" s="624"/>
      <c r="E73" s="1725"/>
      <c r="F73" s="1144"/>
      <c r="G73" s="1090"/>
    </row>
    <row r="74" spans="1:7" ht="15" hidden="1" customHeight="1" outlineLevel="1">
      <c r="A74" s="625"/>
      <c r="B74" s="1725"/>
      <c r="C74" s="1725"/>
      <c r="D74" s="624"/>
      <c r="E74" s="1725"/>
      <c r="F74" s="1144"/>
      <c r="G74" s="1090"/>
    </row>
    <row r="75" spans="1:7" ht="15" hidden="1" customHeight="1" outlineLevel="1">
      <c r="A75" s="625"/>
      <c r="B75" s="1725"/>
      <c r="C75" s="1725"/>
      <c r="D75" s="624"/>
      <c r="E75" s="1725"/>
      <c r="F75" s="1144"/>
      <c r="G75" s="1090"/>
    </row>
    <row r="76" spans="1:7" ht="15" hidden="1" outlineLevel="1" thickBot="1">
      <c r="A76" s="628"/>
      <c r="B76" s="1729"/>
      <c r="C76" s="1729"/>
      <c r="D76" s="626"/>
      <c r="E76" s="1108"/>
      <c r="F76" s="1654"/>
      <c r="G76" s="1091"/>
    </row>
    <row r="77" spans="1:7" ht="42.75" customHeight="1" collapsed="1">
      <c r="A77" s="1732" t="s">
        <v>143</v>
      </c>
      <c r="B77" s="1733"/>
      <c r="C77" s="1733"/>
      <c r="D77" s="1733"/>
      <c r="E77" s="1733"/>
      <c r="F77" s="1734"/>
      <c r="G77" s="1089" t="s">
        <v>801</v>
      </c>
    </row>
    <row r="78" spans="1:7">
      <c r="A78" s="447"/>
      <c r="B78" s="448"/>
      <c r="C78" s="448"/>
      <c r="D78" s="448"/>
      <c r="E78" s="448"/>
      <c r="F78" s="449"/>
      <c r="G78" s="1090"/>
    </row>
    <row r="79" spans="1:7">
      <c r="A79" s="450"/>
      <c r="B79" s="451"/>
      <c r="C79" s="451"/>
      <c r="D79" s="451"/>
      <c r="E79" s="451"/>
      <c r="F79" s="452"/>
      <c r="G79" s="1090"/>
    </row>
    <row r="80" spans="1:7">
      <c r="A80" s="450"/>
      <c r="B80" s="451"/>
      <c r="C80" s="451"/>
      <c r="D80" s="451"/>
      <c r="E80" s="451"/>
      <c r="F80" s="452"/>
      <c r="G80" s="1090"/>
    </row>
    <row r="81" spans="1:7">
      <c r="A81" s="450"/>
      <c r="B81" s="451"/>
      <c r="C81" s="451"/>
      <c r="D81" s="451"/>
      <c r="E81" s="451"/>
      <c r="F81" s="452"/>
      <c r="G81" s="1090"/>
    </row>
    <row r="82" spans="1:7">
      <c r="A82" s="660"/>
      <c r="B82" s="661"/>
      <c r="C82" s="661"/>
      <c r="D82" s="661"/>
      <c r="E82" s="661"/>
      <c r="F82" s="662"/>
      <c r="G82" s="1354"/>
    </row>
    <row r="83" spans="1:7" hidden="1" outlineLevel="1">
      <c r="A83" s="450"/>
      <c r="B83" s="451"/>
      <c r="C83" s="451"/>
      <c r="D83" s="451"/>
      <c r="E83" s="451"/>
      <c r="F83" s="452"/>
      <c r="G83" s="1605" t="s">
        <v>144</v>
      </c>
    </row>
    <row r="84" spans="1:7" hidden="1" outlineLevel="1">
      <c r="A84" s="450"/>
      <c r="B84" s="451"/>
      <c r="C84" s="451"/>
      <c r="D84" s="451"/>
      <c r="E84" s="451"/>
      <c r="F84" s="452"/>
      <c r="G84" s="1605"/>
    </row>
    <row r="85" spans="1:7" hidden="1" outlineLevel="1">
      <c r="A85" s="450"/>
      <c r="B85" s="451"/>
      <c r="C85" s="451"/>
      <c r="D85" s="451"/>
      <c r="E85" s="451"/>
      <c r="F85" s="452"/>
      <c r="G85" s="1605"/>
    </row>
    <row r="86" spans="1:7" hidden="1" outlineLevel="1">
      <c r="A86" s="450"/>
      <c r="B86" s="451"/>
      <c r="C86" s="451"/>
      <c r="D86" s="451"/>
      <c r="E86" s="451"/>
      <c r="F86" s="452"/>
      <c r="G86" s="1605"/>
    </row>
    <row r="87" spans="1:7" hidden="1" outlineLevel="1">
      <c r="A87" s="450"/>
      <c r="B87" s="451"/>
      <c r="C87" s="451"/>
      <c r="D87" s="451"/>
      <c r="E87" s="451"/>
      <c r="F87" s="452"/>
      <c r="G87" s="1605"/>
    </row>
    <row r="88" spans="1:7" hidden="1" outlineLevel="1">
      <c r="A88" s="450"/>
      <c r="B88" s="451"/>
      <c r="C88" s="451"/>
      <c r="D88" s="451"/>
      <c r="E88" s="451"/>
      <c r="F88" s="452"/>
      <c r="G88" s="1605"/>
    </row>
    <row r="89" spans="1:7" hidden="1" outlineLevel="1">
      <c r="A89" s="450"/>
      <c r="B89" s="451"/>
      <c r="C89" s="451"/>
      <c r="D89" s="451"/>
      <c r="E89" s="451"/>
      <c r="F89" s="452"/>
      <c r="G89" s="1605"/>
    </row>
    <row r="90" spans="1:7" hidden="1" outlineLevel="1">
      <c r="A90" s="450"/>
      <c r="B90" s="451"/>
      <c r="C90" s="451"/>
      <c r="D90" s="451"/>
      <c r="E90" s="451"/>
      <c r="F90" s="452"/>
      <c r="G90" s="1605"/>
    </row>
    <row r="91" spans="1:7" hidden="1" outlineLevel="1">
      <c r="A91" s="450"/>
      <c r="B91" s="451"/>
      <c r="C91" s="451"/>
      <c r="D91" s="451"/>
      <c r="E91" s="451"/>
      <c r="F91" s="452"/>
      <c r="G91" s="1605"/>
    </row>
    <row r="92" spans="1:7" ht="15" hidden="1" outlineLevel="1" thickBot="1">
      <c r="A92" s="453"/>
      <c r="B92" s="454"/>
      <c r="C92" s="454"/>
      <c r="D92" s="454"/>
      <c r="E92" s="454"/>
      <c r="F92" s="455"/>
      <c r="G92" s="1606"/>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75" zoomScaleNormal="75" workbookViewId="0">
      <selection activeCell="L13" sqref="L13"/>
    </sheetView>
  </sheetViews>
  <sheetFormatPr defaultRowHeight="14.4" outlineLevelRow="1"/>
  <cols>
    <col min="1" max="1" width="12.5546875" customWidth="1"/>
    <col min="2" max="2" width="4.21875" customWidth="1"/>
    <col min="3" max="3" width="14.5546875" customWidth="1"/>
    <col min="4" max="5" width="30.6640625" customWidth="1"/>
    <col min="6" max="6" width="16.6640625" customWidth="1"/>
    <col min="7" max="7" width="15.6640625" customWidth="1"/>
  </cols>
  <sheetData>
    <row r="1" spans="1:8">
      <c r="A1" s="1064" t="s">
        <v>733</v>
      </c>
      <c r="B1" s="1064"/>
      <c r="C1" s="1064"/>
      <c r="D1" s="1064"/>
      <c r="E1" s="1064"/>
      <c r="F1" s="303"/>
      <c r="G1" s="302"/>
      <c r="H1" s="222"/>
    </row>
    <row r="2" spans="1:8">
      <c r="A2" s="1064" t="s">
        <v>249</v>
      </c>
      <c r="B2" s="1064"/>
      <c r="C2" s="1064"/>
      <c r="D2" s="1064"/>
      <c r="E2" s="1064"/>
      <c r="F2" s="303"/>
      <c r="G2" s="302"/>
      <c r="H2" s="222"/>
    </row>
    <row r="3" spans="1:8" ht="15" thickBot="1">
      <c r="A3" s="1065"/>
      <c r="B3" s="1065"/>
      <c r="C3" s="1065"/>
      <c r="D3" s="1065"/>
      <c r="E3" s="1065"/>
      <c r="F3" s="1065"/>
      <c r="G3" s="1065"/>
    </row>
    <row r="4" spans="1:8">
      <c r="A4" s="1066" t="s">
        <v>30</v>
      </c>
      <c r="B4" s="1067"/>
      <c r="C4" s="1067"/>
      <c r="D4" s="1067"/>
      <c r="E4" s="1067"/>
      <c r="F4" s="306"/>
      <c r="G4" s="1072" t="s">
        <v>1046</v>
      </c>
    </row>
    <row r="5" spans="1:8" ht="15" thickBot="1">
      <c r="A5" s="1069"/>
      <c r="B5" s="1070"/>
      <c r="C5" s="1070"/>
      <c r="D5" s="1070"/>
      <c r="E5" s="1070"/>
      <c r="F5" s="307"/>
      <c r="G5" s="1088"/>
    </row>
    <row r="6" spans="1:8" ht="25.2" customHeight="1" thickBot="1">
      <c r="A6" s="1708" t="str">
        <f>Obsah!A3</f>
        <v>Informace platné k datu</v>
      </c>
      <c r="B6" s="1709"/>
      <c r="C6" s="1709"/>
      <c r="D6" s="1742"/>
      <c r="E6" s="321" t="str">
        <f>Obsah!C3</f>
        <v>(31/12/2015)</v>
      </c>
      <c r="F6" s="314"/>
      <c r="G6" s="1016" t="s">
        <v>1172</v>
      </c>
    </row>
    <row r="7" spans="1:8" ht="30" customHeight="1">
      <c r="A7" s="1392" t="s">
        <v>145</v>
      </c>
      <c r="B7" s="1393"/>
      <c r="C7" s="1737" t="s">
        <v>146</v>
      </c>
      <c r="D7" s="1738" t="s">
        <v>698</v>
      </c>
      <c r="E7" s="229" t="s">
        <v>147</v>
      </c>
      <c r="F7" s="17"/>
      <c r="G7" s="1618" t="s">
        <v>802</v>
      </c>
    </row>
    <row r="8" spans="1:8" ht="32.25" customHeight="1">
      <c r="A8" s="1379"/>
      <c r="B8" s="1380"/>
      <c r="C8" s="1725"/>
      <c r="D8" s="1739"/>
      <c r="E8" s="228" t="s">
        <v>148</v>
      </c>
      <c r="F8" s="18"/>
      <c r="G8" s="1619"/>
    </row>
    <row r="9" spans="1:8" ht="32.25" customHeight="1">
      <c r="A9" s="1379"/>
      <c r="B9" s="1380"/>
      <c r="C9" s="1725"/>
      <c r="D9" s="1740"/>
      <c r="E9" s="228" t="s">
        <v>699</v>
      </c>
      <c r="F9" s="18"/>
      <c r="G9" s="1619"/>
    </row>
    <row r="10" spans="1:8" s="93" customFormat="1" ht="30" customHeight="1">
      <c r="A10" s="1379"/>
      <c r="B10" s="1380"/>
      <c r="C10" s="1725"/>
      <c r="D10" s="1380" t="s">
        <v>149</v>
      </c>
      <c r="E10" s="1380"/>
      <c r="F10" s="230"/>
      <c r="G10" s="1619"/>
    </row>
    <row r="11" spans="1:8" ht="15" customHeight="1">
      <c r="A11" s="1379"/>
      <c r="B11" s="1380"/>
      <c r="C11" s="1725"/>
      <c r="D11" s="1725" t="s">
        <v>150</v>
      </c>
      <c r="E11" s="1725"/>
      <c r="F11" s="230"/>
      <c r="G11" s="1619"/>
    </row>
    <row r="12" spans="1:8" ht="30" customHeight="1">
      <c r="A12" s="1379"/>
      <c r="B12" s="1380"/>
      <c r="C12" s="1725"/>
      <c r="D12" s="1380" t="s">
        <v>153</v>
      </c>
      <c r="E12" s="1380"/>
      <c r="F12" s="230"/>
      <c r="G12" s="1619"/>
    </row>
    <row r="13" spans="1:8" ht="30" customHeight="1">
      <c r="A13" s="1379"/>
      <c r="B13" s="1380"/>
      <c r="C13" s="1725"/>
      <c r="D13" s="1380" t="s">
        <v>158</v>
      </c>
      <c r="E13" s="1380"/>
      <c r="F13" s="230"/>
      <c r="G13" s="1619"/>
    </row>
    <row r="14" spans="1:8" ht="15" customHeight="1">
      <c r="A14" s="1379"/>
      <c r="B14" s="1380"/>
      <c r="C14" s="1725"/>
      <c r="D14" s="1380" t="s">
        <v>154</v>
      </c>
      <c r="E14" s="1380"/>
      <c r="F14" s="230"/>
      <c r="G14" s="1619"/>
    </row>
    <row r="15" spans="1:8" ht="30" customHeight="1">
      <c r="A15" s="1379"/>
      <c r="B15" s="1380"/>
      <c r="C15" s="1725"/>
      <c r="D15" s="1380" t="s">
        <v>152</v>
      </c>
      <c r="E15" s="1380"/>
      <c r="F15" s="230"/>
      <c r="G15" s="1619"/>
    </row>
    <row r="16" spans="1:8" ht="30" customHeight="1">
      <c r="A16" s="1379"/>
      <c r="B16" s="1380"/>
      <c r="C16" s="1725"/>
      <c r="D16" s="1380" t="s">
        <v>151</v>
      </c>
      <c r="E16" s="1380"/>
      <c r="F16" s="230"/>
      <c r="G16" s="1619"/>
    </row>
    <row r="17" spans="1:7" ht="30" customHeight="1">
      <c r="A17" s="1379"/>
      <c r="B17" s="1380"/>
      <c r="C17" s="1725"/>
      <c r="D17" s="1380" t="s">
        <v>155</v>
      </c>
      <c r="E17" s="1380"/>
      <c r="F17" s="230"/>
      <c r="G17" s="1619"/>
    </row>
    <row r="18" spans="1:7" ht="30" customHeight="1">
      <c r="A18" s="1379"/>
      <c r="B18" s="1380"/>
      <c r="C18" s="1725" t="s">
        <v>156</v>
      </c>
      <c r="D18" s="1736" t="s">
        <v>698</v>
      </c>
      <c r="E18" s="228" t="s">
        <v>147</v>
      </c>
      <c r="F18" s="230"/>
      <c r="G18" s="1619"/>
    </row>
    <row r="19" spans="1:7" ht="30" customHeight="1">
      <c r="A19" s="1379"/>
      <c r="B19" s="1380"/>
      <c r="C19" s="1725"/>
      <c r="D19" s="1739"/>
      <c r="E19" s="228" t="s">
        <v>148</v>
      </c>
      <c r="F19" s="230"/>
      <c r="G19" s="1619"/>
    </row>
    <row r="20" spans="1:7" ht="30" customHeight="1">
      <c r="A20" s="1379"/>
      <c r="B20" s="1380"/>
      <c r="C20" s="1725"/>
      <c r="D20" s="1740"/>
      <c r="E20" s="228" t="s">
        <v>699</v>
      </c>
      <c r="F20" s="230"/>
      <c r="G20" s="1619"/>
    </row>
    <row r="21" spans="1:7" ht="30" customHeight="1">
      <c r="A21" s="1379"/>
      <c r="B21" s="1380"/>
      <c r="C21" s="1725"/>
      <c r="D21" s="1380" t="s">
        <v>149</v>
      </c>
      <c r="E21" s="1380"/>
      <c r="F21" s="18"/>
      <c r="G21" s="1619"/>
    </row>
    <row r="22" spans="1:7" ht="15" customHeight="1">
      <c r="A22" s="1379"/>
      <c r="B22" s="1380"/>
      <c r="C22" s="1725"/>
      <c r="D22" s="1725" t="s">
        <v>150</v>
      </c>
      <c r="E22" s="1725"/>
      <c r="F22" s="18"/>
      <c r="G22" s="1619"/>
    </row>
    <row r="23" spans="1:7" ht="30" customHeight="1">
      <c r="A23" s="1379"/>
      <c r="B23" s="1380"/>
      <c r="C23" s="1725"/>
      <c r="D23" s="1380" t="s">
        <v>153</v>
      </c>
      <c r="E23" s="1380"/>
      <c r="F23" s="18"/>
      <c r="G23" s="1619"/>
    </row>
    <row r="24" spans="1:7" ht="30" customHeight="1">
      <c r="A24" s="1379"/>
      <c r="B24" s="1380"/>
      <c r="C24" s="1725"/>
      <c r="D24" s="1380" t="s">
        <v>157</v>
      </c>
      <c r="E24" s="1380"/>
      <c r="F24" s="18"/>
      <c r="G24" s="1619"/>
    </row>
    <row r="25" spans="1:7">
      <c r="A25" s="1379"/>
      <c r="B25" s="1380"/>
      <c r="C25" s="1725"/>
      <c r="D25" s="1380" t="s">
        <v>154</v>
      </c>
      <c r="E25" s="1380"/>
      <c r="F25" s="18"/>
      <c r="G25" s="1619"/>
    </row>
    <row r="26" spans="1:7" ht="30" customHeight="1">
      <c r="A26" s="1379"/>
      <c r="B26" s="1380"/>
      <c r="C26" s="1725"/>
      <c r="D26" s="1380" t="s">
        <v>152</v>
      </c>
      <c r="E26" s="1380"/>
      <c r="F26" s="18"/>
      <c r="G26" s="1619"/>
    </row>
    <row r="27" spans="1:7" ht="30" customHeight="1">
      <c r="A27" s="1379"/>
      <c r="B27" s="1380"/>
      <c r="C27" s="1725"/>
      <c r="D27" s="1380" t="s">
        <v>151</v>
      </c>
      <c r="E27" s="1380"/>
      <c r="F27" s="18"/>
      <c r="G27" s="1619"/>
    </row>
    <row r="28" spans="1:7" ht="30" customHeight="1" thickBot="1">
      <c r="A28" s="1377"/>
      <c r="B28" s="1378"/>
      <c r="C28" s="1729"/>
      <c r="D28" s="1378" t="s">
        <v>155</v>
      </c>
      <c r="E28" s="1378"/>
      <c r="F28" s="19"/>
      <c r="G28" s="1620"/>
    </row>
    <row r="29" spans="1:7" ht="30" hidden="1" customHeight="1" outlineLevel="1">
      <c r="A29" s="1392" t="s">
        <v>145</v>
      </c>
      <c r="B29" s="1393"/>
      <c r="C29" s="1737" t="s">
        <v>146</v>
      </c>
      <c r="D29" s="1738" t="s">
        <v>698</v>
      </c>
      <c r="E29" s="218" t="s">
        <v>147</v>
      </c>
      <c r="F29" s="17"/>
      <c r="G29" s="1618" t="s">
        <v>802</v>
      </c>
    </row>
    <row r="30" spans="1:7" ht="30" hidden="1" customHeight="1" outlineLevel="1">
      <c r="A30" s="1379"/>
      <c r="B30" s="1380"/>
      <c r="C30" s="1725"/>
      <c r="D30" s="1739"/>
      <c r="E30" s="220" t="s">
        <v>148</v>
      </c>
      <c r="F30" s="18"/>
      <c r="G30" s="1619"/>
    </row>
    <row r="31" spans="1:7" ht="30" hidden="1" customHeight="1" outlineLevel="1">
      <c r="A31" s="1379"/>
      <c r="B31" s="1380"/>
      <c r="C31" s="1725"/>
      <c r="D31" s="1740"/>
      <c r="E31" s="220" t="s">
        <v>699</v>
      </c>
      <c r="F31" s="18"/>
      <c r="G31" s="1619"/>
    </row>
    <row r="32" spans="1:7" ht="30" hidden="1" customHeight="1" outlineLevel="1">
      <c r="A32" s="1379"/>
      <c r="B32" s="1380"/>
      <c r="C32" s="1725"/>
      <c r="D32" s="1380" t="s">
        <v>149</v>
      </c>
      <c r="E32" s="1380"/>
      <c r="F32" s="221"/>
      <c r="G32" s="1619"/>
    </row>
    <row r="33" spans="1:7" ht="15" hidden="1" customHeight="1" outlineLevel="1">
      <c r="A33" s="1379"/>
      <c r="B33" s="1380"/>
      <c r="C33" s="1725"/>
      <c r="D33" s="1725" t="s">
        <v>150</v>
      </c>
      <c r="E33" s="1725"/>
      <c r="F33" s="221"/>
      <c r="G33" s="1619"/>
    </row>
    <row r="34" spans="1:7" ht="30" hidden="1" customHeight="1" outlineLevel="1">
      <c r="A34" s="1379"/>
      <c r="B34" s="1380"/>
      <c r="C34" s="1725"/>
      <c r="D34" s="1380" t="s">
        <v>153</v>
      </c>
      <c r="E34" s="1380"/>
      <c r="F34" s="221"/>
      <c r="G34" s="1619"/>
    </row>
    <row r="35" spans="1:7" ht="30" hidden="1" customHeight="1" outlineLevel="1">
      <c r="A35" s="1379"/>
      <c r="B35" s="1380"/>
      <c r="C35" s="1725"/>
      <c r="D35" s="1380" t="s">
        <v>158</v>
      </c>
      <c r="E35" s="1380"/>
      <c r="F35" s="221"/>
      <c r="G35" s="1619"/>
    </row>
    <row r="36" spans="1:7" ht="15" hidden="1" customHeight="1" outlineLevel="1">
      <c r="A36" s="1379"/>
      <c r="B36" s="1380"/>
      <c r="C36" s="1725"/>
      <c r="D36" s="1380" t="s">
        <v>154</v>
      </c>
      <c r="E36" s="1380"/>
      <c r="F36" s="221"/>
      <c r="G36" s="1619"/>
    </row>
    <row r="37" spans="1:7" ht="30" hidden="1" customHeight="1" outlineLevel="1">
      <c r="A37" s="1379"/>
      <c r="B37" s="1380"/>
      <c r="C37" s="1725"/>
      <c r="D37" s="1380" t="s">
        <v>152</v>
      </c>
      <c r="E37" s="1380"/>
      <c r="F37" s="221"/>
      <c r="G37" s="1619"/>
    </row>
    <row r="38" spans="1:7" ht="30" hidden="1" customHeight="1" outlineLevel="1">
      <c r="A38" s="1379"/>
      <c r="B38" s="1380"/>
      <c r="C38" s="1725"/>
      <c r="D38" s="1380" t="s">
        <v>151</v>
      </c>
      <c r="E38" s="1380"/>
      <c r="F38" s="221"/>
      <c r="G38" s="1619"/>
    </row>
    <row r="39" spans="1:7" ht="30" hidden="1" customHeight="1" outlineLevel="1">
      <c r="A39" s="1379"/>
      <c r="B39" s="1380"/>
      <c r="C39" s="1725"/>
      <c r="D39" s="1380" t="s">
        <v>155</v>
      </c>
      <c r="E39" s="1380"/>
      <c r="F39" s="221"/>
      <c r="G39" s="1619"/>
    </row>
    <row r="40" spans="1:7" ht="30" hidden="1" customHeight="1" outlineLevel="1">
      <c r="A40" s="1379"/>
      <c r="B40" s="1380"/>
      <c r="C40" s="1725" t="s">
        <v>156</v>
      </c>
      <c r="D40" s="1736" t="s">
        <v>698</v>
      </c>
      <c r="E40" s="220" t="s">
        <v>147</v>
      </c>
      <c r="F40" s="221"/>
      <c r="G40" s="1619"/>
    </row>
    <row r="41" spans="1:7" ht="30" hidden="1" customHeight="1" outlineLevel="1">
      <c r="A41" s="1379"/>
      <c r="B41" s="1380"/>
      <c r="C41" s="1725"/>
      <c r="D41" s="1739"/>
      <c r="E41" s="220" t="s">
        <v>148</v>
      </c>
      <c r="F41" s="221"/>
      <c r="G41" s="1619"/>
    </row>
    <row r="42" spans="1:7" ht="26.4" hidden="1" outlineLevel="1">
      <c r="A42" s="1379"/>
      <c r="B42" s="1380"/>
      <c r="C42" s="1725"/>
      <c r="D42" s="1740"/>
      <c r="E42" s="220" t="s">
        <v>699</v>
      </c>
      <c r="F42" s="221"/>
      <c r="G42" s="1619"/>
    </row>
    <row r="43" spans="1:7" ht="30" hidden="1" customHeight="1" outlineLevel="1">
      <c r="A43" s="1379"/>
      <c r="B43" s="1380"/>
      <c r="C43" s="1725"/>
      <c r="D43" s="1380" t="s">
        <v>149</v>
      </c>
      <c r="E43" s="1380"/>
      <c r="F43" s="18"/>
      <c r="G43" s="1619"/>
    </row>
    <row r="44" spans="1:7" ht="15" hidden="1" customHeight="1" outlineLevel="1">
      <c r="A44" s="1379"/>
      <c r="B44" s="1380"/>
      <c r="C44" s="1725"/>
      <c r="D44" s="1725" t="s">
        <v>150</v>
      </c>
      <c r="E44" s="1725"/>
      <c r="F44" s="18"/>
      <c r="G44" s="1619"/>
    </row>
    <row r="45" spans="1:7" ht="30" hidden="1" customHeight="1" outlineLevel="1">
      <c r="A45" s="1379"/>
      <c r="B45" s="1380"/>
      <c r="C45" s="1725"/>
      <c r="D45" s="1380" t="s">
        <v>153</v>
      </c>
      <c r="E45" s="1380"/>
      <c r="F45" s="18"/>
      <c r="G45" s="1619"/>
    </row>
    <row r="46" spans="1:7" ht="30" hidden="1" customHeight="1" outlineLevel="1">
      <c r="A46" s="1379"/>
      <c r="B46" s="1380"/>
      <c r="C46" s="1725"/>
      <c r="D46" s="1380" t="s">
        <v>157</v>
      </c>
      <c r="E46" s="1380"/>
      <c r="F46" s="18"/>
      <c r="G46" s="1619"/>
    </row>
    <row r="47" spans="1:7" ht="15" hidden="1" customHeight="1" outlineLevel="1">
      <c r="A47" s="1379"/>
      <c r="B47" s="1380"/>
      <c r="C47" s="1725"/>
      <c r="D47" s="1380" t="s">
        <v>154</v>
      </c>
      <c r="E47" s="1380"/>
      <c r="F47" s="18"/>
      <c r="G47" s="1619"/>
    </row>
    <row r="48" spans="1:7" ht="30" hidden="1" customHeight="1" outlineLevel="1">
      <c r="A48" s="1379"/>
      <c r="B48" s="1380"/>
      <c r="C48" s="1725"/>
      <c r="D48" s="1380" t="s">
        <v>152</v>
      </c>
      <c r="E48" s="1380"/>
      <c r="F48" s="18"/>
      <c r="G48" s="1619"/>
    </row>
    <row r="49" spans="1:7" ht="30" hidden="1" customHeight="1" outlineLevel="1">
      <c r="A49" s="1379"/>
      <c r="B49" s="1380"/>
      <c r="C49" s="1725"/>
      <c r="D49" s="1380" t="s">
        <v>151</v>
      </c>
      <c r="E49" s="1380"/>
      <c r="F49" s="18"/>
      <c r="G49" s="1619"/>
    </row>
    <row r="50" spans="1:7" ht="30" hidden="1" customHeight="1" outlineLevel="1" thickBot="1">
      <c r="A50" s="1735"/>
      <c r="B50" s="1736"/>
      <c r="C50" s="1741"/>
      <c r="D50" s="1736" t="s">
        <v>155</v>
      </c>
      <c r="E50" s="1736"/>
      <c r="F50" s="153"/>
      <c r="G50" s="1620"/>
    </row>
    <row r="51" spans="1:7" ht="30" hidden="1" customHeight="1" outlineLevel="1">
      <c r="A51" s="1392" t="s">
        <v>145</v>
      </c>
      <c r="B51" s="1393"/>
      <c r="C51" s="1737" t="s">
        <v>146</v>
      </c>
      <c r="D51" s="1738" t="s">
        <v>698</v>
      </c>
      <c r="E51" s="218" t="s">
        <v>147</v>
      </c>
      <c r="F51" s="17"/>
      <c r="G51" s="1618" t="s">
        <v>802</v>
      </c>
    </row>
    <row r="52" spans="1:7" ht="30" hidden="1" customHeight="1" outlineLevel="1">
      <c r="A52" s="1379"/>
      <c r="B52" s="1380"/>
      <c r="C52" s="1725"/>
      <c r="D52" s="1739"/>
      <c r="E52" s="220" t="s">
        <v>148</v>
      </c>
      <c r="F52" s="18"/>
      <c r="G52" s="1619"/>
    </row>
    <row r="53" spans="1:7" ht="30" hidden="1" customHeight="1" outlineLevel="1">
      <c r="A53" s="1379"/>
      <c r="B53" s="1380"/>
      <c r="C53" s="1725"/>
      <c r="D53" s="1740"/>
      <c r="E53" s="220" t="s">
        <v>699</v>
      </c>
      <c r="F53" s="18"/>
      <c r="G53" s="1619"/>
    </row>
    <row r="54" spans="1:7" ht="30" hidden="1" customHeight="1" outlineLevel="1">
      <c r="A54" s="1379"/>
      <c r="B54" s="1380"/>
      <c r="C54" s="1725"/>
      <c r="D54" s="1380" t="s">
        <v>149</v>
      </c>
      <c r="E54" s="1380"/>
      <c r="F54" s="221"/>
      <c r="G54" s="1619"/>
    </row>
    <row r="55" spans="1:7" ht="15" hidden="1" customHeight="1" outlineLevel="1">
      <c r="A55" s="1379"/>
      <c r="B55" s="1380"/>
      <c r="C55" s="1725"/>
      <c r="D55" s="1725" t="s">
        <v>150</v>
      </c>
      <c r="E55" s="1725"/>
      <c r="F55" s="221"/>
      <c r="G55" s="1619"/>
    </row>
    <row r="56" spans="1:7" ht="30" hidden="1" customHeight="1" outlineLevel="1">
      <c r="A56" s="1379"/>
      <c r="B56" s="1380"/>
      <c r="C56" s="1725"/>
      <c r="D56" s="1380" t="s">
        <v>153</v>
      </c>
      <c r="E56" s="1380"/>
      <c r="F56" s="221"/>
      <c r="G56" s="1619"/>
    </row>
    <row r="57" spans="1:7" ht="30" hidden="1" customHeight="1" outlineLevel="1">
      <c r="A57" s="1379"/>
      <c r="B57" s="1380"/>
      <c r="C57" s="1725"/>
      <c r="D57" s="1380" t="s">
        <v>158</v>
      </c>
      <c r="E57" s="1380"/>
      <c r="F57" s="221"/>
      <c r="G57" s="1619"/>
    </row>
    <row r="58" spans="1:7" ht="15" hidden="1" customHeight="1" outlineLevel="1">
      <c r="A58" s="1379"/>
      <c r="B58" s="1380"/>
      <c r="C58" s="1725"/>
      <c r="D58" s="1380" t="s">
        <v>154</v>
      </c>
      <c r="E58" s="1380"/>
      <c r="F58" s="221"/>
      <c r="G58" s="1619"/>
    </row>
    <row r="59" spans="1:7" ht="30" hidden="1" customHeight="1" outlineLevel="1">
      <c r="A59" s="1379"/>
      <c r="B59" s="1380"/>
      <c r="C59" s="1725"/>
      <c r="D59" s="1380" t="s">
        <v>152</v>
      </c>
      <c r="E59" s="1380"/>
      <c r="F59" s="221"/>
      <c r="G59" s="1619"/>
    </row>
    <row r="60" spans="1:7" ht="30" hidden="1" customHeight="1" outlineLevel="1">
      <c r="A60" s="1379"/>
      <c r="B60" s="1380"/>
      <c r="C60" s="1725"/>
      <c r="D60" s="1380" t="s">
        <v>151</v>
      </c>
      <c r="E60" s="1380"/>
      <c r="F60" s="221"/>
      <c r="G60" s="1619"/>
    </row>
    <row r="61" spans="1:7" ht="30" hidden="1" customHeight="1" outlineLevel="1">
      <c r="A61" s="1379"/>
      <c r="B61" s="1380"/>
      <c r="C61" s="1725"/>
      <c r="D61" s="1380" t="s">
        <v>155</v>
      </c>
      <c r="E61" s="1380"/>
      <c r="F61" s="221"/>
      <c r="G61" s="1619"/>
    </row>
    <row r="62" spans="1:7" hidden="1" outlineLevel="1">
      <c r="A62" s="1379"/>
      <c r="B62" s="1380"/>
      <c r="C62" s="1725" t="s">
        <v>156</v>
      </c>
      <c r="D62" s="1736" t="s">
        <v>698</v>
      </c>
      <c r="E62" s="220" t="s">
        <v>147</v>
      </c>
      <c r="F62" s="221"/>
      <c r="G62" s="1619"/>
    </row>
    <row r="63" spans="1:7" ht="30" hidden="1" customHeight="1" outlineLevel="1">
      <c r="A63" s="1379"/>
      <c r="B63" s="1380"/>
      <c r="C63" s="1725"/>
      <c r="D63" s="1739"/>
      <c r="E63" s="220" t="s">
        <v>148</v>
      </c>
      <c r="F63" s="221"/>
      <c r="G63" s="1619"/>
    </row>
    <row r="64" spans="1:7" ht="30" hidden="1" customHeight="1" outlineLevel="1">
      <c r="A64" s="1379"/>
      <c r="B64" s="1380"/>
      <c r="C64" s="1725"/>
      <c r="D64" s="1740"/>
      <c r="E64" s="220" t="s">
        <v>699</v>
      </c>
      <c r="F64" s="221"/>
      <c r="G64" s="1619"/>
    </row>
    <row r="65" spans="1:7" ht="30" hidden="1" customHeight="1" outlineLevel="1">
      <c r="A65" s="1379"/>
      <c r="B65" s="1380"/>
      <c r="C65" s="1725"/>
      <c r="D65" s="1380" t="s">
        <v>149</v>
      </c>
      <c r="E65" s="1380"/>
      <c r="F65" s="18"/>
      <c r="G65" s="1619"/>
    </row>
    <row r="66" spans="1:7" ht="15" hidden="1" customHeight="1" outlineLevel="1">
      <c r="A66" s="1379"/>
      <c r="B66" s="1380"/>
      <c r="C66" s="1725"/>
      <c r="D66" s="1725" t="s">
        <v>150</v>
      </c>
      <c r="E66" s="1725"/>
      <c r="F66" s="18"/>
      <c r="G66" s="1619"/>
    </row>
    <row r="67" spans="1:7" ht="30" hidden="1" customHeight="1" outlineLevel="1">
      <c r="A67" s="1379"/>
      <c r="B67" s="1380"/>
      <c r="C67" s="1725"/>
      <c r="D67" s="1380" t="s">
        <v>153</v>
      </c>
      <c r="E67" s="1380"/>
      <c r="F67" s="18"/>
      <c r="G67" s="1619"/>
    </row>
    <row r="68" spans="1:7" ht="30" hidden="1" customHeight="1" outlineLevel="1">
      <c r="A68" s="1379"/>
      <c r="B68" s="1380"/>
      <c r="C68" s="1725"/>
      <c r="D68" s="1380" t="s">
        <v>157</v>
      </c>
      <c r="E68" s="1380"/>
      <c r="F68" s="18"/>
      <c r="G68" s="1619"/>
    </row>
    <row r="69" spans="1:7" ht="15" hidden="1" customHeight="1" outlineLevel="1">
      <c r="A69" s="1379"/>
      <c r="B69" s="1380"/>
      <c r="C69" s="1725"/>
      <c r="D69" s="1380" t="s">
        <v>154</v>
      </c>
      <c r="E69" s="1380"/>
      <c r="F69" s="18"/>
      <c r="G69" s="1619"/>
    </row>
    <row r="70" spans="1:7" ht="30" hidden="1" customHeight="1" outlineLevel="1">
      <c r="A70" s="1379"/>
      <c r="B70" s="1380"/>
      <c r="C70" s="1725"/>
      <c r="D70" s="1380" t="s">
        <v>152</v>
      </c>
      <c r="E70" s="1380"/>
      <c r="F70" s="18"/>
      <c r="G70" s="1619"/>
    </row>
    <row r="71" spans="1:7" ht="30" hidden="1" customHeight="1" outlineLevel="1">
      <c r="A71" s="1379"/>
      <c r="B71" s="1380"/>
      <c r="C71" s="1725"/>
      <c r="D71" s="1380" t="s">
        <v>151</v>
      </c>
      <c r="E71" s="1380"/>
      <c r="F71" s="18"/>
      <c r="G71" s="1619"/>
    </row>
    <row r="72" spans="1:7" ht="30" hidden="1" customHeight="1" outlineLevel="1" thickBot="1">
      <c r="A72" s="1735"/>
      <c r="B72" s="1736"/>
      <c r="C72" s="1741"/>
      <c r="D72" s="1736" t="s">
        <v>155</v>
      </c>
      <c r="E72" s="1736"/>
      <c r="F72" s="153"/>
      <c r="G72" s="1620"/>
    </row>
    <row r="73" spans="1:7" ht="30" hidden="1" customHeight="1" outlineLevel="1">
      <c r="A73" s="1392" t="s">
        <v>145</v>
      </c>
      <c r="B73" s="1393"/>
      <c r="C73" s="1737" t="s">
        <v>146</v>
      </c>
      <c r="D73" s="1738" t="s">
        <v>698</v>
      </c>
      <c r="E73" s="218" t="s">
        <v>147</v>
      </c>
      <c r="F73" s="17"/>
      <c r="G73" s="1618" t="s">
        <v>802</v>
      </c>
    </row>
    <row r="74" spans="1:7" ht="30" hidden="1" customHeight="1" outlineLevel="1">
      <c r="A74" s="1379"/>
      <c r="B74" s="1380"/>
      <c r="C74" s="1725"/>
      <c r="D74" s="1739"/>
      <c r="E74" s="220" t="s">
        <v>148</v>
      </c>
      <c r="F74" s="18"/>
      <c r="G74" s="1619"/>
    </row>
    <row r="75" spans="1:7" ht="30" hidden="1" customHeight="1" outlineLevel="1">
      <c r="A75" s="1379"/>
      <c r="B75" s="1380"/>
      <c r="C75" s="1725"/>
      <c r="D75" s="1740"/>
      <c r="E75" s="220" t="s">
        <v>699</v>
      </c>
      <c r="F75" s="18"/>
      <c r="G75" s="1619"/>
    </row>
    <row r="76" spans="1:7" ht="30" hidden="1" customHeight="1" outlineLevel="1">
      <c r="A76" s="1379"/>
      <c r="B76" s="1380"/>
      <c r="C76" s="1725"/>
      <c r="D76" s="1380" t="s">
        <v>149</v>
      </c>
      <c r="E76" s="1380"/>
      <c r="F76" s="221"/>
      <c r="G76" s="1619"/>
    </row>
    <row r="77" spans="1:7" ht="15" hidden="1" customHeight="1" outlineLevel="1">
      <c r="A77" s="1379"/>
      <c r="B77" s="1380"/>
      <c r="C77" s="1725"/>
      <c r="D77" s="1725" t="s">
        <v>150</v>
      </c>
      <c r="E77" s="1725"/>
      <c r="F77" s="221"/>
      <c r="G77" s="1619"/>
    </row>
    <row r="78" spans="1:7" ht="30" hidden="1" customHeight="1" outlineLevel="1">
      <c r="A78" s="1379"/>
      <c r="B78" s="1380"/>
      <c r="C78" s="1725"/>
      <c r="D78" s="1380" t="s">
        <v>153</v>
      </c>
      <c r="E78" s="1380"/>
      <c r="F78" s="221"/>
      <c r="G78" s="1619"/>
    </row>
    <row r="79" spans="1:7" ht="30" hidden="1" customHeight="1" outlineLevel="1">
      <c r="A79" s="1379"/>
      <c r="B79" s="1380"/>
      <c r="C79" s="1725"/>
      <c r="D79" s="1380" t="s">
        <v>158</v>
      </c>
      <c r="E79" s="1380"/>
      <c r="F79" s="221"/>
      <c r="G79" s="1619"/>
    </row>
    <row r="80" spans="1:7" ht="15" hidden="1" customHeight="1" outlineLevel="1">
      <c r="A80" s="1379"/>
      <c r="B80" s="1380"/>
      <c r="C80" s="1725"/>
      <c r="D80" s="1380" t="s">
        <v>154</v>
      </c>
      <c r="E80" s="1380"/>
      <c r="F80" s="221"/>
      <c r="G80" s="1619"/>
    </row>
    <row r="81" spans="1:7" ht="30" hidden="1" customHeight="1" outlineLevel="1">
      <c r="A81" s="1379"/>
      <c r="B81" s="1380"/>
      <c r="C81" s="1725"/>
      <c r="D81" s="1380" t="s">
        <v>152</v>
      </c>
      <c r="E81" s="1380"/>
      <c r="F81" s="221"/>
      <c r="G81" s="1619"/>
    </row>
    <row r="82" spans="1:7" ht="30" hidden="1" customHeight="1" outlineLevel="1">
      <c r="A82" s="1379"/>
      <c r="B82" s="1380"/>
      <c r="C82" s="1725"/>
      <c r="D82" s="1380" t="s">
        <v>151</v>
      </c>
      <c r="E82" s="1380"/>
      <c r="F82" s="221"/>
      <c r="G82" s="1619"/>
    </row>
    <row r="83" spans="1:7" ht="30" hidden="1" customHeight="1" outlineLevel="1">
      <c r="A83" s="1379"/>
      <c r="B83" s="1380"/>
      <c r="C83" s="1725"/>
      <c r="D83" s="1380" t="s">
        <v>155</v>
      </c>
      <c r="E83" s="1380"/>
      <c r="F83" s="221"/>
      <c r="G83" s="1619"/>
    </row>
    <row r="84" spans="1:7" ht="30" hidden="1" customHeight="1" outlineLevel="1">
      <c r="A84" s="1379"/>
      <c r="B84" s="1380"/>
      <c r="C84" s="1725" t="s">
        <v>156</v>
      </c>
      <c r="D84" s="1736" t="s">
        <v>698</v>
      </c>
      <c r="E84" s="220" t="s">
        <v>147</v>
      </c>
      <c r="F84" s="221"/>
      <c r="G84" s="1619"/>
    </row>
    <row r="85" spans="1:7" ht="30" hidden="1" customHeight="1" outlineLevel="1">
      <c r="A85" s="1379"/>
      <c r="B85" s="1380"/>
      <c r="C85" s="1725"/>
      <c r="D85" s="1739"/>
      <c r="E85" s="220" t="s">
        <v>148</v>
      </c>
      <c r="F85" s="221"/>
      <c r="G85" s="1619"/>
    </row>
    <row r="86" spans="1:7" ht="30" hidden="1" customHeight="1" outlineLevel="1">
      <c r="A86" s="1379"/>
      <c r="B86" s="1380"/>
      <c r="C86" s="1725"/>
      <c r="D86" s="1740"/>
      <c r="E86" s="220" t="s">
        <v>699</v>
      </c>
      <c r="F86" s="221"/>
      <c r="G86" s="1619"/>
    </row>
    <row r="87" spans="1:7" ht="30" hidden="1" customHeight="1" outlineLevel="1">
      <c r="A87" s="1379"/>
      <c r="B87" s="1380"/>
      <c r="C87" s="1725"/>
      <c r="D87" s="1380" t="s">
        <v>149</v>
      </c>
      <c r="E87" s="1380"/>
      <c r="F87" s="18"/>
      <c r="G87" s="1619"/>
    </row>
    <row r="88" spans="1:7" ht="15" hidden="1" customHeight="1" outlineLevel="1">
      <c r="A88" s="1379"/>
      <c r="B88" s="1380"/>
      <c r="C88" s="1725"/>
      <c r="D88" s="1725" t="s">
        <v>150</v>
      </c>
      <c r="E88" s="1725"/>
      <c r="F88" s="18"/>
      <c r="G88" s="1619"/>
    </row>
    <row r="89" spans="1:7" ht="30" hidden="1" customHeight="1" outlineLevel="1">
      <c r="A89" s="1379"/>
      <c r="B89" s="1380"/>
      <c r="C89" s="1725"/>
      <c r="D89" s="1380" t="s">
        <v>153</v>
      </c>
      <c r="E89" s="1380"/>
      <c r="F89" s="18"/>
      <c r="G89" s="1619"/>
    </row>
    <row r="90" spans="1:7" ht="30" hidden="1" customHeight="1" outlineLevel="1">
      <c r="A90" s="1379"/>
      <c r="B90" s="1380"/>
      <c r="C90" s="1725"/>
      <c r="D90" s="1380" t="s">
        <v>157</v>
      </c>
      <c r="E90" s="1380"/>
      <c r="F90" s="18"/>
      <c r="G90" s="1619"/>
    </row>
    <row r="91" spans="1:7" ht="15" hidden="1" customHeight="1" outlineLevel="1">
      <c r="A91" s="1379"/>
      <c r="B91" s="1380"/>
      <c r="C91" s="1725"/>
      <c r="D91" s="1380" t="s">
        <v>154</v>
      </c>
      <c r="E91" s="1380"/>
      <c r="F91" s="18"/>
      <c r="G91" s="1619"/>
    </row>
    <row r="92" spans="1:7" ht="30" hidden="1" customHeight="1" outlineLevel="1">
      <c r="A92" s="1379"/>
      <c r="B92" s="1380"/>
      <c r="C92" s="1725"/>
      <c r="D92" s="1380" t="s">
        <v>152</v>
      </c>
      <c r="E92" s="1380"/>
      <c r="F92" s="18"/>
      <c r="G92" s="1619"/>
    </row>
    <row r="93" spans="1:7" ht="30" hidden="1" customHeight="1" outlineLevel="1">
      <c r="A93" s="1379"/>
      <c r="B93" s="1380"/>
      <c r="C93" s="1725"/>
      <c r="D93" s="1380" t="s">
        <v>151</v>
      </c>
      <c r="E93" s="1380"/>
      <c r="F93" s="18"/>
      <c r="G93" s="1619"/>
    </row>
    <row r="94" spans="1:7" ht="30" hidden="1" customHeight="1" outlineLevel="1" thickBot="1">
      <c r="A94" s="1735"/>
      <c r="B94" s="1736"/>
      <c r="C94" s="1741"/>
      <c r="D94" s="1736" t="s">
        <v>155</v>
      </c>
      <c r="E94" s="1736"/>
      <c r="F94" s="153"/>
      <c r="G94" s="1620"/>
    </row>
    <row r="95" spans="1:7" ht="30" hidden="1" customHeight="1" outlineLevel="1">
      <c r="A95" s="1392" t="s">
        <v>145</v>
      </c>
      <c r="B95" s="1393"/>
      <c r="C95" s="1737" t="s">
        <v>146</v>
      </c>
      <c r="D95" s="1738" t="s">
        <v>698</v>
      </c>
      <c r="E95" s="218" t="s">
        <v>147</v>
      </c>
      <c r="F95" s="17"/>
      <c r="G95" s="1618" t="s">
        <v>802</v>
      </c>
    </row>
    <row r="96" spans="1:7" ht="30" hidden="1" customHeight="1" outlineLevel="1">
      <c r="A96" s="1379"/>
      <c r="B96" s="1380"/>
      <c r="C96" s="1725"/>
      <c r="D96" s="1739"/>
      <c r="E96" s="220" t="s">
        <v>148</v>
      </c>
      <c r="F96" s="18"/>
      <c r="G96" s="1619"/>
    </row>
    <row r="97" spans="1:7" ht="30" hidden="1" customHeight="1" outlineLevel="1">
      <c r="A97" s="1379"/>
      <c r="B97" s="1380"/>
      <c r="C97" s="1725"/>
      <c r="D97" s="1740"/>
      <c r="E97" s="220" t="s">
        <v>699</v>
      </c>
      <c r="F97" s="18"/>
      <c r="G97" s="1619"/>
    </row>
    <row r="98" spans="1:7" ht="30" hidden="1" customHeight="1" outlineLevel="1">
      <c r="A98" s="1379"/>
      <c r="B98" s="1380"/>
      <c r="C98" s="1725"/>
      <c r="D98" s="1380" t="s">
        <v>149</v>
      </c>
      <c r="E98" s="1380"/>
      <c r="F98" s="221"/>
      <c r="G98" s="1619"/>
    </row>
    <row r="99" spans="1:7" ht="15" hidden="1" customHeight="1" outlineLevel="1">
      <c r="A99" s="1379"/>
      <c r="B99" s="1380"/>
      <c r="C99" s="1725"/>
      <c r="D99" s="1725" t="s">
        <v>150</v>
      </c>
      <c r="E99" s="1725"/>
      <c r="F99" s="221"/>
      <c r="G99" s="1619"/>
    </row>
    <row r="100" spans="1:7" ht="30" hidden="1" customHeight="1" outlineLevel="1">
      <c r="A100" s="1379"/>
      <c r="B100" s="1380"/>
      <c r="C100" s="1725"/>
      <c r="D100" s="1380" t="s">
        <v>153</v>
      </c>
      <c r="E100" s="1380"/>
      <c r="F100" s="221"/>
      <c r="G100" s="1619"/>
    </row>
    <row r="101" spans="1:7" ht="30" hidden="1" customHeight="1" outlineLevel="1">
      <c r="A101" s="1379"/>
      <c r="B101" s="1380"/>
      <c r="C101" s="1725"/>
      <c r="D101" s="1380" t="s">
        <v>158</v>
      </c>
      <c r="E101" s="1380"/>
      <c r="F101" s="221"/>
      <c r="G101" s="1619"/>
    </row>
    <row r="102" spans="1:7" ht="15" hidden="1" customHeight="1" outlineLevel="1">
      <c r="A102" s="1379"/>
      <c r="B102" s="1380"/>
      <c r="C102" s="1725"/>
      <c r="D102" s="1380" t="s">
        <v>154</v>
      </c>
      <c r="E102" s="1380"/>
      <c r="F102" s="221"/>
      <c r="G102" s="1619"/>
    </row>
    <row r="103" spans="1:7" ht="30" hidden="1" customHeight="1" outlineLevel="1">
      <c r="A103" s="1379"/>
      <c r="B103" s="1380"/>
      <c r="C103" s="1725"/>
      <c r="D103" s="1380" t="s">
        <v>152</v>
      </c>
      <c r="E103" s="1380"/>
      <c r="F103" s="221"/>
      <c r="G103" s="1619"/>
    </row>
    <row r="104" spans="1:7" ht="30" hidden="1" customHeight="1" outlineLevel="1">
      <c r="A104" s="1379"/>
      <c r="B104" s="1380"/>
      <c r="C104" s="1725"/>
      <c r="D104" s="1380" t="s">
        <v>151</v>
      </c>
      <c r="E104" s="1380"/>
      <c r="F104" s="221"/>
      <c r="G104" s="1619"/>
    </row>
    <row r="105" spans="1:7" ht="30" hidden="1" customHeight="1" outlineLevel="1">
      <c r="A105" s="1379"/>
      <c r="B105" s="1380"/>
      <c r="C105" s="1725"/>
      <c r="D105" s="1380" t="s">
        <v>155</v>
      </c>
      <c r="E105" s="1380"/>
      <c r="F105" s="221"/>
      <c r="G105" s="1619"/>
    </row>
    <row r="106" spans="1:7" ht="30" hidden="1" customHeight="1" outlineLevel="1">
      <c r="A106" s="1379"/>
      <c r="B106" s="1380"/>
      <c r="C106" s="1725" t="s">
        <v>156</v>
      </c>
      <c r="D106" s="1736" t="s">
        <v>698</v>
      </c>
      <c r="E106" s="220" t="s">
        <v>147</v>
      </c>
      <c r="F106" s="221"/>
      <c r="G106" s="1619"/>
    </row>
    <row r="107" spans="1:7" ht="30" hidden="1" customHeight="1" outlineLevel="1">
      <c r="A107" s="1379"/>
      <c r="B107" s="1380"/>
      <c r="C107" s="1725"/>
      <c r="D107" s="1739"/>
      <c r="E107" s="220" t="s">
        <v>148</v>
      </c>
      <c r="F107" s="221"/>
      <c r="G107" s="1619"/>
    </row>
    <row r="108" spans="1:7" ht="30" hidden="1" customHeight="1" outlineLevel="1">
      <c r="A108" s="1379"/>
      <c r="B108" s="1380"/>
      <c r="C108" s="1725"/>
      <c r="D108" s="1740"/>
      <c r="E108" s="220" t="s">
        <v>699</v>
      </c>
      <c r="F108" s="221"/>
      <c r="G108" s="1619"/>
    </row>
    <row r="109" spans="1:7" ht="30" hidden="1" customHeight="1" outlineLevel="1">
      <c r="A109" s="1379"/>
      <c r="B109" s="1380"/>
      <c r="C109" s="1725"/>
      <c r="D109" s="1380" t="s">
        <v>149</v>
      </c>
      <c r="E109" s="1380"/>
      <c r="F109" s="18"/>
      <c r="G109" s="1619"/>
    </row>
    <row r="110" spans="1:7" ht="15" hidden="1" customHeight="1" outlineLevel="1">
      <c r="A110" s="1379"/>
      <c r="B110" s="1380"/>
      <c r="C110" s="1725"/>
      <c r="D110" s="1725" t="s">
        <v>150</v>
      </c>
      <c r="E110" s="1725"/>
      <c r="F110" s="18"/>
      <c r="G110" s="1619"/>
    </row>
    <row r="111" spans="1:7" ht="30" hidden="1" customHeight="1" outlineLevel="1">
      <c r="A111" s="1379"/>
      <c r="B111" s="1380"/>
      <c r="C111" s="1725"/>
      <c r="D111" s="1380" t="s">
        <v>153</v>
      </c>
      <c r="E111" s="1380"/>
      <c r="F111" s="18"/>
      <c r="G111" s="1619"/>
    </row>
    <row r="112" spans="1:7" ht="30" hidden="1" customHeight="1" outlineLevel="1">
      <c r="A112" s="1379"/>
      <c r="B112" s="1380"/>
      <c r="C112" s="1725"/>
      <c r="D112" s="1380" t="s">
        <v>157</v>
      </c>
      <c r="E112" s="1380"/>
      <c r="F112" s="18"/>
      <c r="G112" s="1619"/>
    </row>
    <row r="113" spans="1:7" ht="15" hidden="1" customHeight="1" outlineLevel="1">
      <c r="A113" s="1379"/>
      <c r="B113" s="1380"/>
      <c r="C113" s="1725"/>
      <c r="D113" s="1380" t="s">
        <v>154</v>
      </c>
      <c r="E113" s="1380"/>
      <c r="F113" s="18"/>
      <c r="G113" s="1619"/>
    </row>
    <row r="114" spans="1:7" ht="30" hidden="1" customHeight="1" outlineLevel="1">
      <c r="A114" s="1379"/>
      <c r="B114" s="1380"/>
      <c r="C114" s="1725"/>
      <c r="D114" s="1380" t="s">
        <v>152</v>
      </c>
      <c r="E114" s="1380"/>
      <c r="F114" s="18"/>
      <c r="G114" s="1619"/>
    </row>
    <row r="115" spans="1:7" ht="30" hidden="1" customHeight="1" outlineLevel="1">
      <c r="A115" s="1379"/>
      <c r="B115" s="1380"/>
      <c r="C115" s="1725"/>
      <c r="D115" s="1380" t="s">
        <v>151</v>
      </c>
      <c r="E115" s="1380"/>
      <c r="F115" s="18"/>
      <c r="G115" s="1619"/>
    </row>
    <row r="116" spans="1:7" ht="30" hidden="1" customHeight="1" outlineLevel="1" thickBot="1">
      <c r="A116" s="1735"/>
      <c r="B116" s="1736"/>
      <c r="C116" s="1741"/>
      <c r="D116" s="1736" t="s">
        <v>155</v>
      </c>
      <c r="E116" s="1736"/>
      <c r="F116" s="153"/>
      <c r="G116" s="1620"/>
    </row>
    <row r="117" spans="1:7" ht="30" hidden="1" customHeight="1" outlineLevel="1">
      <c r="A117" s="1392" t="s">
        <v>145</v>
      </c>
      <c r="B117" s="1393"/>
      <c r="C117" s="1737" t="s">
        <v>146</v>
      </c>
      <c r="D117" s="1738" t="s">
        <v>698</v>
      </c>
      <c r="E117" s="218" t="s">
        <v>147</v>
      </c>
      <c r="F117" s="17"/>
      <c r="G117" s="1618" t="s">
        <v>802</v>
      </c>
    </row>
    <row r="118" spans="1:7" ht="30" hidden="1" customHeight="1" outlineLevel="1">
      <c r="A118" s="1379"/>
      <c r="B118" s="1380"/>
      <c r="C118" s="1725"/>
      <c r="D118" s="1739"/>
      <c r="E118" s="220" t="s">
        <v>148</v>
      </c>
      <c r="F118" s="18"/>
      <c r="G118" s="1619"/>
    </row>
    <row r="119" spans="1:7" ht="30" hidden="1" customHeight="1" outlineLevel="1">
      <c r="A119" s="1379"/>
      <c r="B119" s="1380"/>
      <c r="C119" s="1725"/>
      <c r="D119" s="1740"/>
      <c r="E119" s="220" t="s">
        <v>699</v>
      </c>
      <c r="F119" s="18"/>
      <c r="G119" s="1619"/>
    </row>
    <row r="120" spans="1:7" ht="30" hidden="1" customHeight="1" outlineLevel="1">
      <c r="A120" s="1379"/>
      <c r="B120" s="1380"/>
      <c r="C120" s="1725"/>
      <c r="D120" s="1380" t="s">
        <v>149</v>
      </c>
      <c r="E120" s="1380"/>
      <c r="F120" s="221"/>
      <c r="G120" s="1619"/>
    </row>
    <row r="121" spans="1:7" ht="15" hidden="1" customHeight="1" outlineLevel="1">
      <c r="A121" s="1379"/>
      <c r="B121" s="1380"/>
      <c r="C121" s="1725"/>
      <c r="D121" s="1725" t="s">
        <v>150</v>
      </c>
      <c r="E121" s="1725"/>
      <c r="F121" s="221"/>
      <c r="G121" s="1619"/>
    </row>
    <row r="122" spans="1:7" ht="30" hidden="1" customHeight="1" outlineLevel="1">
      <c r="A122" s="1379"/>
      <c r="B122" s="1380"/>
      <c r="C122" s="1725"/>
      <c r="D122" s="1380" t="s">
        <v>153</v>
      </c>
      <c r="E122" s="1380"/>
      <c r="F122" s="221"/>
      <c r="G122" s="1619"/>
    </row>
    <row r="123" spans="1:7" ht="30" hidden="1" customHeight="1" outlineLevel="1">
      <c r="A123" s="1379"/>
      <c r="B123" s="1380"/>
      <c r="C123" s="1725"/>
      <c r="D123" s="1380" t="s">
        <v>158</v>
      </c>
      <c r="E123" s="1380"/>
      <c r="F123" s="221"/>
      <c r="G123" s="1619"/>
    </row>
    <row r="124" spans="1:7" ht="15" hidden="1" customHeight="1" outlineLevel="1">
      <c r="A124" s="1379"/>
      <c r="B124" s="1380"/>
      <c r="C124" s="1725"/>
      <c r="D124" s="1380" t="s">
        <v>154</v>
      </c>
      <c r="E124" s="1380"/>
      <c r="F124" s="221"/>
      <c r="G124" s="1619"/>
    </row>
    <row r="125" spans="1:7" ht="30" hidden="1" customHeight="1" outlineLevel="1">
      <c r="A125" s="1379"/>
      <c r="B125" s="1380"/>
      <c r="C125" s="1725"/>
      <c r="D125" s="1380" t="s">
        <v>152</v>
      </c>
      <c r="E125" s="1380"/>
      <c r="F125" s="221"/>
      <c r="G125" s="1619"/>
    </row>
    <row r="126" spans="1:7" ht="30" hidden="1" customHeight="1" outlineLevel="1">
      <c r="A126" s="1379"/>
      <c r="B126" s="1380"/>
      <c r="C126" s="1725"/>
      <c r="D126" s="1380" t="s">
        <v>151</v>
      </c>
      <c r="E126" s="1380"/>
      <c r="F126" s="221"/>
      <c r="G126" s="1619"/>
    </row>
    <row r="127" spans="1:7" ht="30" hidden="1" customHeight="1" outlineLevel="1">
      <c r="A127" s="1379"/>
      <c r="B127" s="1380"/>
      <c r="C127" s="1725"/>
      <c r="D127" s="1380" t="s">
        <v>155</v>
      </c>
      <c r="E127" s="1380"/>
      <c r="F127" s="221"/>
      <c r="G127" s="1619"/>
    </row>
    <row r="128" spans="1:7" ht="30" hidden="1" customHeight="1" outlineLevel="1">
      <c r="A128" s="1379"/>
      <c r="B128" s="1380"/>
      <c r="C128" s="1725" t="s">
        <v>156</v>
      </c>
      <c r="D128" s="1736" t="s">
        <v>698</v>
      </c>
      <c r="E128" s="220" t="s">
        <v>147</v>
      </c>
      <c r="F128" s="221"/>
      <c r="G128" s="1619"/>
    </row>
    <row r="129" spans="1:7" ht="30" hidden="1" customHeight="1" outlineLevel="1">
      <c r="A129" s="1379"/>
      <c r="B129" s="1380"/>
      <c r="C129" s="1725"/>
      <c r="D129" s="1739"/>
      <c r="E129" s="220" t="s">
        <v>148</v>
      </c>
      <c r="F129" s="221"/>
      <c r="G129" s="1619"/>
    </row>
    <row r="130" spans="1:7" ht="30" hidden="1" customHeight="1" outlineLevel="1">
      <c r="A130" s="1379"/>
      <c r="B130" s="1380"/>
      <c r="C130" s="1725"/>
      <c r="D130" s="1740"/>
      <c r="E130" s="220" t="s">
        <v>699</v>
      </c>
      <c r="F130" s="221"/>
      <c r="G130" s="1619"/>
    </row>
    <row r="131" spans="1:7" ht="30" hidden="1" customHeight="1" outlineLevel="1">
      <c r="A131" s="1379"/>
      <c r="B131" s="1380"/>
      <c r="C131" s="1725"/>
      <c r="D131" s="1380" t="s">
        <v>149</v>
      </c>
      <c r="E131" s="1380"/>
      <c r="F131" s="18"/>
      <c r="G131" s="1619"/>
    </row>
    <row r="132" spans="1:7" ht="15" hidden="1" customHeight="1" outlineLevel="1">
      <c r="A132" s="1379"/>
      <c r="B132" s="1380"/>
      <c r="C132" s="1725"/>
      <c r="D132" s="1725" t="s">
        <v>150</v>
      </c>
      <c r="E132" s="1725"/>
      <c r="F132" s="18"/>
      <c r="G132" s="1619"/>
    </row>
    <row r="133" spans="1:7" ht="30" hidden="1" customHeight="1" outlineLevel="1">
      <c r="A133" s="1379"/>
      <c r="B133" s="1380"/>
      <c r="C133" s="1725"/>
      <c r="D133" s="1380" t="s">
        <v>153</v>
      </c>
      <c r="E133" s="1380"/>
      <c r="F133" s="18"/>
      <c r="G133" s="1619"/>
    </row>
    <row r="134" spans="1:7" ht="30" hidden="1" customHeight="1" outlineLevel="1">
      <c r="A134" s="1379"/>
      <c r="B134" s="1380"/>
      <c r="C134" s="1725"/>
      <c r="D134" s="1380" t="s">
        <v>157</v>
      </c>
      <c r="E134" s="1380"/>
      <c r="F134" s="18"/>
      <c r="G134" s="1619"/>
    </row>
    <row r="135" spans="1:7" ht="15" hidden="1" customHeight="1" outlineLevel="1">
      <c r="A135" s="1379"/>
      <c r="B135" s="1380"/>
      <c r="C135" s="1725"/>
      <c r="D135" s="1380" t="s">
        <v>154</v>
      </c>
      <c r="E135" s="1380"/>
      <c r="F135" s="18"/>
      <c r="G135" s="1619"/>
    </row>
    <row r="136" spans="1:7" ht="30" hidden="1" customHeight="1" outlineLevel="1">
      <c r="A136" s="1379"/>
      <c r="B136" s="1380"/>
      <c r="C136" s="1725"/>
      <c r="D136" s="1380" t="s">
        <v>152</v>
      </c>
      <c r="E136" s="1380"/>
      <c r="F136" s="18"/>
      <c r="G136" s="1619"/>
    </row>
    <row r="137" spans="1:7" ht="30" hidden="1" customHeight="1" outlineLevel="1">
      <c r="A137" s="1379"/>
      <c r="B137" s="1380"/>
      <c r="C137" s="1725"/>
      <c r="D137" s="1380" t="s">
        <v>151</v>
      </c>
      <c r="E137" s="1380"/>
      <c r="F137" s="18"/>
      <c r="G137" s="1619"/>
    </row>
    <row r="138" spans="1:7" ht="30" hidden="1" customHeight="1" outlineLevel="1" thickBot="1">
      <c r="A138" s="1735"/>
      <c r="B138" s="1736"/>
      <c r="C138" s="1741"/>
      <c r="D138" s="1736" t="s">
        <v>155</v>
      </c>
      <c r="E138" s="1736"/>
      <c r="F138" s="153"/>
      <c r="G138" s="1620"/>
    </row>
    <row r="139" spans="1:7" ht="30" hidden="1" customHeight="1" outlineLevel="1">
      <c r="A139" s="1392" t="s">
        <v>145</v>
      </c>
      <c r="B139" s="1393"/>
      <c r="C139" s="1737" t="s">
        <v>146</v>
      </c>
      <c r="D139" s="1738" t="s">
        <v>698</v>
      </c>
      <c r="E139" s="218" t="s">
        <v>147</v>
      </c>
      <c r="F139" s="17"/>
      <c r="G139" s="1618" t="s">
        <v>802</v>
      </c>
    </row>
    <row r="140" spans="1:7" ht="30" hidden="1" customHeight="1" outlineLevel="1">
      <c r="A140" s="1379"/>
      <c r="B140" s="1380"/>
      <c r="C140" s="1725"/>
      <c r="D140" s="1739"/>
      <c r="E140" s="220" t="s">
        <v>148</v>
      </c>
      <c r="F140" s="18"/>
      <c r="G140" s="1619"/>
    </row>
    <row r="141" spans="1:7" ht="30" hidden="1" customHeight="1" outlineLevel="1">
      <c r="A141" s="1379"/>
      <c r="B141" s="1380"/>
      <c r="C141" s="1725"/>
      <c r="D141" s="1740"/>
      <c r="E141" s="220" t="s">
        <v>699</v>
      </c>
      <c r="F141" s="18"/>
      <c r="G141" s="1619"/>
    </row>
    <row r="142" spans="1:7" ht="30" hidden="1" customHeight="1" outlineLevel="1">
      <c r="A142" s="1379"/>
      <c r="B142" s="1380"/>
      <c r="C142" s="1725"/>
      <c r="D142" s="1380" t="s">
        <v>149</v>
      </c>
      <c r="E142" s="1380"/>
      <c r="F142" s="221"/>
      <c r="G142" s="1619"/>
    </row>
    <row r="143" spans="1:7" ht="15" hidden="1" customHeight="1" outlineLevel="1">
      <c r="A143" s="1379"/>
      <c r="B143" s="1380"/>
      <c r="C143" s="1725"/>
      <c r="D143" s="1725" t="s">
        <v>150</v>
      </c>
      <c r="E143" s="1725"/>
      <c r="F143" s="221"/>
      <c r="G143" s="1619"/>
    </row>
    <row r="144" spans="1:7" ht="30" hidden="1" customHeight="1" outlineLevel="1">
      <c r="A144" s="1379"/>
      <c r="B144" s="1380"/>
      <c r="C144" s="1725"/>
      <c r="D144" s="1380" t="s">
        <v>153</v>
      </c>
      <c r="E144" s="1380"/>
      <c r="F144" s="221"/>
      <c r="G144" s="1619"/>
    </row>
    <row r="145" spans="1:7" ht="30" hidden="1" customHeight="1" outlineLevel="1">
      <c r="A145" s="1379"/>
      <c r="B145" s="1380"/>
      <c r="C145" s="1725"/>
      <c r="D145" s="1380" t="s">
        <v>158</v>
      </c>
      <c r="E145" s="1380"/>
      <c r="F145" s="221"/>
      <c r="G145" s="1619"/>
    </row>
    <row r="146" spans="1:7" ht="15" hidden="1" customHeight="1" outlineLevel="1">
      <c r="A146" s="1379"/>
      <c r="B146" s="1380"/>
      <c r="C146" s="1725"/>
      <c r="D146" s="1380" t="s">
        <v>154</v>
      </c>
      <c r="E146" s="1380"/>
      <c r="F146" s="221"/>
      <c r="G146" s="1619"/>
    </row>
    <row r="147" spans="1:7" ht="30" hidden="1" customHeight="1" outlineLevel="1">
      <c r="A147" s="1379"/>
      <c r="B147" s="1380"/>
      <c r="C147" s="1725"/>
      <c r="D147" s="1380" t="s">
        <v>152</v>
      </c>
      <c r="E147" s="1380"/>
      <c r="F147" s="221"/>
      <c r="G147" s="1619"/>
    </row>
    <row r="148" spans="1:7" ht="30" hidden="1" customHeight="1" outlineLevel="1">
      <c r="A148" s="1379"/>
      <c r="B148" s="1380"/>
      <c r="C148" s="1725"/>
      <c r="D148" s="1380" t="s">
        <v>151</v>
      </c>
      <c r="E148" s="1380"/>
      <c r="F148" s="221"/>
      <c r="G148" s="1619"/>
    </row>
    <row r="149" spans="1:7" ht="30" hidden="1" customHeight="1" outlineLevel="1">
      <c r="A149" s="1379"/>
      <c r="B149" s="1380"/>
      <c r="C149" s="1725"/>
      <c r="D149" s="1380" t="s">
        <v>155</v>
      </c>
      <c r="E149" s="1380"/>
      <c r="F149" s="221"/>
      <c r="G149" s="1619"/>
    </row>
    <row r="150" spans="1:7" ht="30" hidden="1" customHeight="1" outlineLevel="1">
      <c r="A150" s="1379"/>
      <c r="B150" s="1380"/>
      <c r="C150" s="1725" t="s">
        <v>156</v>
      </c>
      <c r="D150" s="1736" t="s">
        <v>698</v>
      </c>
      <c r="E150" s="220" t="s">
        <v>147</v>
      </c>
      <c r="F150" s="221"/>
      <c r="G150" s="1619"/>
    </row>
    <row r="151" spans="1:7" ht="30" hidden="1" customHeight="1" outlineLevel="1">
      <c r="A151" s="1379"/>
      <c r="B151" s="1380"/>
      <c r="C151" s="1725"/>
      <c r="D151" s="1739"/>
      <c r="E151" s="220" t="s">
        <v>148</v>
      </c>
      <c r="F151" s="221"/>
      <c r="G151" s="1619"/>
    </row>
    <row r="152" spans="1:7" ht="26.4" hidden="1" outlineLevel="1">
      <c r="A152" s="1379"/>
      <c r="B152" s="1380"/>
      <c r="C152" s="1725"/>
      <c r="D152" s="1740"/>
      <c r="E152" s="220" t="s">
        <v>699</v>
      </c>
      <c r="F152" s="221"/>
      <c r="G152" s="1619"/>
    </row>
    <row r="153" spans="1:7" ht="30" hidden="1" customHeight="1" outlineLevel="1">
      <c r="A153" s="1379"/>
      <c r="B153" s="1380"/>
      <c r="C153" s="1725"/>
      <c r="D153" s="1380" t="s">
        <v>149</v>
      </c>
      <c r="E153" s="1380"/>
      <c r="F153" s="18"/>
      <c r="G153" s="1619"/>
    </row>
    <row r="154" spans="1:7" ht="15" hidden="1" customHeight="1" outlineLevel="1">
      <c r="A154" s="1379"/>
      <c r="B154" s="1380"/>
      <c r="C154" s="1725"/>
      <c r="D154" s="1725" t="s">
        <v>150</v>
      </c>
      <c r="E154" s="1725"/>
      <c r="F154" s="18"/>
      <c r="G154" s="1619"/>
    </row>
    <row r="155" spans="1:7" ht="30" hidden="1" customHeight="1" outlineLevel="1">
      <c r="A155" s="1379"/>
      <c r="B155" s="1380"/>
      <c r="C155" s="1725"/>
      <c r="D155" s="1380" t="s">
        <v>153</v>
      </c>
      <c r="E155" s="1380"/>
      <c r="F155" s="18"/>
      <c r="G155" s="1619"/>
    </row>
    <row r="156" spans="1:7" ht="30" hidden="1" customHeight="1" outlineLevel="1">
      <c r="A156" s="1379"/>
      <c r="B156" s="1380"/>
      <c r="C156" s="1725"/>
      <c r="D156" s="1380" t="s">
        <v>157</v>
      </c>
      <c r="E156" s="1380"/>
      <c r="F156" s="18"/>
      <c r="G156" s="1619"/>
    </row>
    <row r="157" spans="1:7" ht="15" hidden="1" customHeight="1" outlineLevel="1">
      <c r="A157" s="1379"/>
      <c r="B157" s="1380"/>
      <c r="C157" s="1725"/>
      <c r="D157" s="1380" t="s">
        <v>154</v>
      </c>
      <c r="E157" s="1380"/>
      <c r="F157" s="18"/>
      <c r="G157" s="1619"/>
    </row>
    <row r="158" spans="1:7" ht="30" hidden="1" customHeight="1" outlineLevel="1">
      <c r="A158" s="1379"/>
      <c r="B158" s="1380"/>
      <c r="C158" s="1725"/>
      <c r="D158" s="1380" t="s">
        <v>152</v>
      </c>
      <c r="E158" s="1380"/>
      <c r="F158" s="18"/>
      <c r="G158" s="1619"/>
    </row>
    <row r="159" spans="1:7" ht="30" hidden="1" customHeight="1" outlineLevel="1">
      <c r="A159" s="1379"/>
      <c r="B159" s="1380"/>
      <c r="C159" s="1725"/>
      <c r="D159" s="1380" t="s">
        <v>151</v>
      </c>
      <c r="E159" s="1380"/>
      <c r="F159" s="18"/>
      <c r="G159" s="1619"/>
    </row>
    <row r="160" spans="1:7" ht="30" hidden="1" customHeight="1" outlineLevel="1" thickBot="1">
      <c r="A160" s="1735"/>
      <c r="B160" s="1736"/>
      <c r="C160" s="1741"/>
      <c r="D160" s="1736" t="s">
        <v>155</v>
      </c>
      <c r="E160" s="1736"/>
      <c r="F160" s="153"/>
      <c r="G160" s="1620"/>
    </row>
    <row r="161" spans="1:7" ht="30" hidden="1" customHeight="1" outlineLevel="1">
      <c r="A161" s="1392" t="s">
        <v>145</v>
      </c>
      <c r="B161" s="1393"/>
      <c r="C161" s="1737" t="s">
        <v>146</v>
      </c>
      <c r="D161" s="1738" t="s">
        <v>698</v>
      </c>
      <c r="E161" s="218" t="s">
        <v>147</v>
      </c>
      <c r="F161" s="17"/>
      <c r="G161" s="1618" t="s">
        <v>802</v>
      </c>
    </row>
    <row r="162" spans="1:7" ht="30" hidden="1" customHeight="1" outlineLevel="1">
      <c r="A162" s="1379"/>
      <c r="B162" s="1380"/>
      <c r="C162" s="1725"/>
      <c r="D162" s="1739"/>
      <c r="E162" s="220" t="s">
        <v>148</v>
      </c>
      <c r="F162" s="18"/>
      <c r="G162" s="1619"/>
    </row>
    <row r="163" spans="1:7" ht="30" hidden="1" customHeight="1" outlineLevel="1">
      <c r="A163" s="1379"/>
      <c r="B163" s="1380"/>
      <c r="C163" s="1725"/>
      <c r="D163" s="1740"/>
      <c r="E163" s="220" t="s">
        <v>699</v>
      </c>
      <c r="F163" s="18"/>
      <c r="G163" s="1619"/>
    </row>
    <row r="164" spans="1:7" ht="30" hidden="1" customHeight="1" outlineLevel="1">
      <c r="A164" s="1379"/>
      <c r="B164" s="1380"/>
      <c r="C164" s="1725"/>
      <c r="D164" s="1380" t="s">
        <v>149</v>
      </c>
      <c r="E164" s="1380"/>
      <c r="F164" s="221"/>
      <c r="G164" s="1619"/>
    </row>
    <row r="165" spans="1:7" ht="15" hidden="1" customHeight="1" outlineLevel="1">
      <c r="A165" s="1379"/>
      <c r="B165" s="1380"/>
      <c r="C165" s="1725"/>
      <c r="D165" s="1725" t="s">
        <v>150</v>
      </c>
      <c r="E165" s="1725"/>
      <c r="F165" s="221"/>
      <c r="G165" s="1619"/>
    </row>
    <row r="166" spans="1:7" ht="30" hidden="1" customHeight="1" outlineLevel="1">
      <c r="A166" s="1379"/>
      <c r="B166" s="1380"/>
      <c r="C166" s="1725"/>
      <c r="D166" s="1380" t="s">
        <v>153</v>
      </c>
      <c r="E166" s="1380"/>
      <c r="F166" s="221"/>
      <c r="G166" s="1619"/>
    </row>
    <row r="167" spans="1:7" ht="30" hidden="1" customHeight="1" outlineLevel="1">
      <c r="A167" s="1379"/>
      <c r="B167" s="1380"/>
      <c r="C167" s="1725"/>
      <c r="D167" s="1380" t="s">
        <v>158</v>
      </c>
      <c r="E167" s="1380"/>
      <c r="F167" s="221"/>
      <c r="G167" s="1619"/>
    </row>
    <row r="168" spans="1:7" ht="15" hidden="1" customHeight="1" outlineLevel="1">
      <c r="A168" s="1379"/>
      <c r="B168" s="1380"/>
      <c r="C168" s="1725"/>
      <c r="D168" s="1380" t="s">
        <v>154</v>
      </c>
      <c r="E168" s="1380"/>
      <c r="F168" s="221"/>
      <c r="G168" s="1619"/>
    </row>
    <row r="169" spans="1:7" ht="30" hidden="1" customHeight="1" outlineLevel="1">
      <c r="A169" s="1379"/>
      <c r="B169" s="1380"/>
      <c r="C169" s="1725"/>
      <c r="D169" s="1380" t="s">
        <v>152</v>
      </c>
      <c r="E169" s="1380"/>
      <c r="F169" s="221"/>
      <c r="G169" s="1619"/>
    </row>
    <row r="170" spans="1:7" ht="30" hidden="1" customHeight="1" outlineLevel="1">
      <c r="A170" s="1379"/>
      <c r="B170" s="1380"/>
      <c r="C170" s="1725"/>
      <c r="D170" s="1380" t="s">
        <v>151</v>
      </c>
      <c r="E170" s="1380"/>
      <c r="F170" s="221"/>
      <c r="G170" s="1619"/>
    </row>
    <row r="171" spans="1:7" ht="30" hidden="1" customHeight="1" outlineLevel="1">
      <c r="A171" s="1379"/>
      <c r="B171" s="1380"/>
      <c r="C171" s="1725"/>
      <c r="D171" s="1380" t="s">
        <v>155</v>
      </c>
      <c r="E171" s="1380"/>
      <c r="F171" s="221"/>
      <c r="G171" s="1619"/>
    </row>
    <row r="172" spans="1:7" hidden="1" outlineLevel="1">
      <c r="A172" s="1379"/>
      <c r="B172" s="1380"/>
      <c r="C172" s="1725" t="s">
        <v>156</v>
      </c>
      <c r="D172" s="1736" t="s">
        <v>698</v>
      </c>
      <c r="E172" s="220" t="s">
        <v>147</v>
      </c>
      <c r="F172" s="221"/>
      <c r="G172" s="1619"/>
    </row>
    <row r="173" spans="1:7" ht="30" hidden="1" customHeight="1" outlineLevel="1">
      <c r="A173" s="1379"/>
      <c r="B173" s="1380"/>
      <c r="C173" s="1725"/>
      <c r="D173" s="1739"/>
      <c r="E173" s="220" t="s">
        <v>148</v>
      </c>
      <c r="F173" s="221"/>
      <c r="G173" s="1619"/>
    </row>
    <row r="174" spans="1:7" ht="30" hidden="1" customHeight="1" outlineLevel="1">
      <c r="A174" s="1379"/>
      <c r="B174" s="1380"/>
      <c r="C174" s="1725"/>
      <c r="D174" s="1740"/>
      <c r="E174" s="220" t="s">
        <v>699</v>
      </c>
      <c r="F174" s="221"/>
      <c r="G174" s="1619"/>
    </row>
    <row r="175" spans="1:7" ht="30" hidden="1" customHeight="1" outlineLevel="1">
      <c r="A175" s="1379"/>
      <c r="B175" s="1380"/>
      <c r="C175" s="1725"/>
      <c r="D175" s="1380" t="s">
        <v>149</v>
      </c>
      <c r="E175" s="1380"/>
      <c r="F175" s="18"/>
      <c r="G175" s="1619"/>
    </row>
    <row r="176" spans="1:7" ht="15" hidden="1" customHeight="1" outlineLevel="1">
      <c r="A176" s="1379"/>
      <c r="B176" s="1380"/>
      <c r="C176" s="1725"/>
      <c r="D176" s="1725" t="s">
        <v>150</v>
      </c>
      <c r="E176" s="1725"/>
      <c r="F176" s="18"/>
      <c r="G176" s="1619"/>
    </row>
    <row r="177" spans="1:7" ht="30" hidden="1" customHeight="1" outlineLevel="1">
      <c r="A177" s="1379"/>
      <c r="B177" s="1380"/>
      <c r="C177" s="1725"/>
      <c r="D177" s="1380" t="s">
        <v>153</v>
      </c>
      <c r="E177" s="1380"/>
      <c r="F177" s="18"/>
      <c r="G177" s="1619"/>
    </row>
    <row r="178" spans="1:7" ht="30" hidden="1" customHeight="1" outlineLevel="1">
      <c r="A178" s="1379"/>
      <c r="B178" s="1380"/>
      <c r="C178" s="1725"/>
      <c r="D178" s="1380" t="s">
        <v>157</v>
      </c>
      <c r="E178" s="1380"/>
      <c r="F178" s="18"/>
      <c r="G178" s="1619"/>
    </row>
    <row r="179" spans="1:7" ht="15" hidden="1" customHeight="1" outlineLevel="1">
      <c r="A179" s="1379"/>
      <c r="B179" s="1380"/>
      <c r="C179" s="1725"/>
      <c r="D179" s="1380" t="s">
        <v>154</v>
      </c>
      <c r="E179" s="1380"/>
      <c r="F179" s="18"/>
      <c r="G179" s="1619"/>
    </row>
    <row r="180" spans="1:7" ht="30" hidden="1" customHeight="1" outlineLevel="1">
      <c r="A180" s="1379"/>
      <c r="B180" s="1380"/>
      <c r="C180" s="1725"/>
      <c r="D180" s="1380" t="s">
        <v>152</v>
      </c>
      <c r="E180" s="1380"/>
      <c r="F180" s="18"/>
      <c r="G180" s="1619"/>
    </row>
    <row r="181" spans="1:7" ht="30" hidden="1" customHeight="1" outlineLevel="1">
      <c r="A181" s="1379"/>
      <c r="B181" s="1380"/>
      <c r="C181" s="1725"/>
      <c r="D181" s="1380" t="s">
        <v>151</v>
      </c>
      <c r="E181" s="1380"/>
      <c r="F181" s="18"/>
      <c r="G181" s="1619"/>
    </row>
    <row r="182" spans="1:7" ht="30" hidden="1" customHeight="1" outlineLevel="1" thickBot="1">
      <c r="A182" s="1735"/>
      <c r="B182" s="1736"/>
      <c r="C182" s="1741"/>
      <c r="D182" s="1736" t="s">
        <v>155</v>
      </c>
      <c r="E182" s="1736"/>
      <c r="F182" s="153"/>
      <c r="G182" s="1620"/>
    </row>
    <row r="183" spans="1:7" ht="30" hidden="1" customHeight="1" outlineLevel="1">
      <c r="A183" s="1392" t="s">
        <v>145</v>
      </c>
      <c r="B183" s="1393"/>
      <c r="C183" s="1737" t="s">
        <v>146</v>
      </c>
      <c r="D183" s="1738" t="s">
        <v>698</v>
      </c>
      <c r="E183" s="218" t="s">
        <v>147</v>
      </c>
      <c r="F183" s="17"/>
      <c r="G183" s="1618" t="s">
        <v>802</v>
      </c>
    </row>
    <row r="184" spans="1:7" ht="30" hidden="1" customHeight="1" outlineLevel="1">
      <c r="A184" s="1379"/>
      <c r="B184" s="1380"/>
      <c r="C184" s="1725"/>
      <c r="D184" s="1739"/>
      <c r="E184" s="220" t="s">
        <v>148</v>
      </c>
      <c r="F184" s="18"/>
      <c r="G184" s="1619"/>
    </row>
    <row r="185" spans="1:7" ht="30" hidden="1" customHeight="1" outlineLevel="1">
      <c r="A185" s="1379"/>
      <c r="B185" s="1380"/>
      <c r="C185" s="1725"/>
      <c r="D185" s="1740"/>
      <c r="E185" s="220" t="s">
        <v>699</v>
      </c>
      <c r="F185" s="18"/>
      <c r="G185" s="1619"/>
    </row>
    <row r="186" spans="1:7" ht="30" hidden="1" customHeight="1" outlineLevel="1">
      <c r="A186" s="1379"/>
      <c r="B186" s="1380"/>
      <c r="C186" s="1725"/>
      <c r="D186" s="1380" t="s">
        <v>149</v>
      </c>
      <c r="E186" s="1380"/>
      <c r="F186" s="221"/>
      <c r="G186" s="1619"/>
    </row>
    <row r="187" spans="1:7" ht="15" hidden="1" customHeight="1" outlineLevel="1">
      <c r="A187" s="1379"/>
      <c r="B187" s="1380"/>
      <c r="C187" s="1725"/>
      <c r="D187" s="1725" t="s">
        <v>150</v>
      </c>
      <c r="E187" s="1725"/>
      <c r="F187" s="221"/>
      <c r="G187" s="1619"/>
    </row>
    <row r="188" spans="1:7" ht="30" hidden="1" customHeight="1" outlineLevel="1">
      <c r="A188" s="1379"/>
      <c r="B188" s="1380"/>
      <c r="C188" s="1725"/>
      <c r="D188" s="1380" t="s">
        <v>153</v>
      </c>
      <c r="E188" s="1380"/>
      <c r="F188" s="221"/>
      <c r="G188" s="1619"/>
    </row>
    <row r="189" spans="1:7" ht="30" hidden="1" customHeight="1" outlineLevel="1">
      <c r="A189" s="1379"/>
      <c r="B189" s="1380"/>
      <c r="C189" s="1725"/>
      <c r="D189" s="1380" t="s">
        <v>158</v>
      </c>
      <c r="E189" s="1380"/>
      <c r="F189" s="221"/>
      <c r="G189" s="1619"/>
    </row>
    <row r="190" spans="1:7" ht="15" hidden="1" customHeight="1" outlineLevel="1">
      <c r="A190" s="1379"/>
      <c r="B190" s="1380"/>
      <c r="C190" s="1725"/>
      <c r="D190" s="1380" t="s">
        <v>154</v>
      </c>
      <c r="E190" s="1380"/>
      <c r="F190" s="221"/>
      <c r="G190" s="1619"/>
    </row>
    <row r="191" spans="1:7" ht="30" hidden="1" customHeight="1" outlineLevel="1">
      <c r="A191" s="1379"/>
      <c r="B191" s="1380"/>
      <c r="C191" s="1725"/>
      <c r="D191" s="1380" t="s">
        <v>152</v>
      </c>
      <c r="E191" s="1380"/>
      <c r="F191" s="221"/>
      <c r="G191" s="1619"/>
    </row>
    <row r="192" spans="1:7" ht="30" hidden="1" customHeight="1" outlineLevel="1">
      <c r="A192" s="1379"/>
      <c r="B192" s="1380"/>
      <c r="C192" s="1725"/>
      <c r="D192" s="1380" t="s">
        <v>151</v>
      </c>
      <c r="E192" s="1380"/>
      <c r="F192" s="221"/>
      <c r="G192" s="1619"/>
    </row>
    <row r="193" spans="1:7" ht="30" hidden="1" customHeight="1" outlineLevel="1">
      <c r="A193" s="1379"/>
      <c r="B193" s="1380"/>
      <c r="C193" s="1725"/>
      <c r="D193" s="1380" t="s">
        <v>155</v>
      </c>
      <c r="E193" s="1380"/>
      <c r="F193" s="221"/>
      <c r="G193" s="1619"/>
    </row>
    <row r="194" spans="1:7" ht="30" hidden="1" customHeight="1" outlineLevel="1">
      <c r="A194" s="1379"/>
      <c r="B194" s="1380"/>
      <c r="C194" s="1725" t="s">
        <v>156</v>
      </c>
      <c r="D194" s="1736" t="s">
        <v>698</v>
      </c>
      <c r="E194" s="220" t="s">
        <v>147</v>
      </c>
      <c r="F194" s="221"/>
      <c r="G194" s="1619"/>
    </row>
    <row r="195" spans="1:7" ht="30" hidden="1" customHeight="1" outlineLevel="1">
      <c r="A195" s="1379"/>
      <c r="B195" s="1380"/>
      <c r="C195" s="1725"/>
      <c r="D195" s="1739"/>
      <c r="E195" s="220" t="s">
        <v>148</v>
      </c>
      <c r="F195" s="221"/>
      <c r="G195" s="1619"/>
    </row>
    <row r="196" spans="1:7" ht="30" hidden="1" customHeight="1" outlineLevel="1">
      <c r="A196" s="1379"/>
      <c r="B196" s="1380"/>
      <c r="C196" s="1725"/>
      <c r="D196" s="1740"/>
      <c r="E196" s="220" t="s">
        <v>699</v>
      </c>
      <c r="F196" s="221"/>
      <c r="G196" s="1619"/>
    </row>
    <row r="197" spans="1:7" ht="30" hidden="1" customHeight="1" outlineLevel="1">
      <c r="A197" s="1379"/>
      <c r="B197" s="1380"/>
      <c r="C197" s="1725"/>
      <c r="D197" s="1380" t="s">
        <v>149</v>
      </c>
      <c r="E197" s="1380"/>
      <c r="F197" s="18"/>
      <c r="G197" s="1619"/>
    </row>
    <row r="198" spans="1:7" ht="15" hidden="1" customHeight="1" outlineLevel="1">
      <c r="A198" s="1379"/>
      <c r="B198" s="1380"/>
      <c r="C198" s="1725"/>
      <c r="D198" s="1725" t="s">
        <v>150</v>
      </c>
      <c r="E198" s="1725"/>
      <c r="F198" s="18"/>
      <c r="G198" s="1619"/>
    </row>
    <row r="199" spans="1:7" ht="30" hidden="1" customHeight="1" outlineLevel="1">
      <c r="A199" s="1379"/>
      <c r="B199" s="1380"/>
      <c r="C199" s="1725"/>
      <c r="D199" s="1380" t="s">
        <v>153</v>
      </c>
      <c r="E199" s="1380"/>
      <c r="F199" s="18"/>
      <c r="G199" s="1619"/>
    </row>
    <row r="200" spans="1:7" ht="30" hidden="1" customHeight="1" outlineLevel="1">
      <c r="A200" s="1379"/>
      <c r="B200" s="1380"/>
      <c r="C200" s="1725"/>
      <c r="D200" s="1380" t="s">
        <v>157</v>
      </c>
      <c r="E200" s="1380"/>
      <c r="F200" s="18"/>
      <c r="G200" s="1619"/>
    </row>
    <row r="201" spans="1:7" ht="15" hidden="1" customHeight="1" outlineLevel="1">
      <c r="A201" s="1379"/>
      <c r="B201" s="1380"/>
      <c r="C201" s="1725"/>
      <c r="D201" s="1380" t="s">
        <v>154</v>
      </c>
      <c r="E201" s="1380"/>
      <c r="F201" s="18"/>
      <c r="G201" s="1619"/>
    </row>
    <row r="202" spans="1:7" ht="30" hidden="1" customHeight="1" outlineLevel="1">
      <c r="A202" s="1379"/>
      <c r="B202" s="1380"/>
      <c r="C202" s="1725"/>
      <c r="D202" s="1380" t="s">
        <v>152</v>
      </c>
      <c r="E202" s="1380"/>
      <c r="F202" s="18"/>
      <c r="G202" s="1619"/>
    </row>
    <row r="203" spans="1:7" ht="30" hidden="1" customHeight="1" outlineLevel="1">
      <c r="A203" s="1379"/>
      <c r="B203" s="1380"/>
      <c r="C203" s="1725"/>
      <c r="D203" s="1380" t="s">
        <v>151</v>
      </c>
      <c r="E203" s="1380"/>
      <c r="F203" s="18"/>
      <c r="G203" s="1619"/>
    </row>
    <row r="204" spans="1:7" ht="30" hidden="1" customHeight="1" outlineLevel="1" thickBot="1">
      <c r="A204" s="1735"/>
      <c r="B204" s="1736"/>
      <c r="C204" s="1741"/>
      <c r="D204" s="1736" t="s">
        <v>155</v>
      </c>
      <c r="E204" s="1736"/>
      <c r="F204" s="153"/>
      <c r="G204" s="1620"/>
    </row>
    <row r="205" spans="1:7" ht="30" hidden="1" customHeight="1" outlineLevel="1">
      <c r="A205" s="1392" t="s">
        <v>145</v>
      </c>
      <c r="B205" s="1393"/>
      <c r="C205" s="1737" t="s">
        <v>146</v>
      </c>
      <c r="D205" s="1738" t="s">
        <v>698</v>
      </c>
      <c r="E205" s="218" t="s">
        <v>147</v>
      </c>
      <c r="F205" s="17"/>
      <c r="G205" s="1618" t="s">
        <v>802</v>
      </c>
    </row>
    <row r="206" spans="1:7" ht="30" hidden="1" customHeight="1" outlineLevel="1">
      <c r="A206" s="1379"/>
      <c r="B206" s="1380"/>
      <c r="C206" s="1725"/>
      <c r="D206" s="1739"/>
      <c r="E206" s="220" t="s">
        <v>148</v>
      </c>
      <c r="F206" s="18"/>
      <c r="G206" s="1619"/>
    </row>
    <row r="207" spans="1:7" ht="30" hidden="1" customHeight="1" outlineLevel="1">
      <c r="A207" s="1379"/>
      <c r="B207" s="1380"/>
      <c r="C207" s="1725"/>
      <c r="D207" s="1740"/>
      <c r="E207" s="220" t="s">
        <v>699</v>
      </c>
      <c r="F207" s="18"/>
      <c r="G207" s="1619"/>
    </row>
    <row r="208" spans="1:7" ht="30" hidden="1" customHeight="1" outlineLevel="1">
      <c r="A208" s="1379"/>
      <c r="B208" s="1380"/>
      <c r="C208" s="1725"/>
      <c r="D208" s="1380" t="s">
        <v>149</v>
      </c>
      <c r="E208" s="1380"/>
      <c r="F208" s="221"/>
      <c r="G208" s="1619"/>
    </row>
    <row r="209" spans="1:7" ht="15" hidden="1" customHeight="1" outlineLevel="1">
      <c r="A209" s="1379"/>
      <c r="B209" s="1380"/>
      <c r="C209" s="1725"/>
      <c r="D209" s="1725" t="s">
        <v>150</v>
      </c>
      <c r="E209" s="1725"/>
      <c r="F209" s="221"/>
      <c r="G209" s="1619"/>
    </row>
    <row r="210" spans="1:7" ht="30" hidden="1" customHeight="1" outlineLevel="1">
      <c r="A210" s="1379"/>
      <c r="B210" s="1380"/>
      <c r="C210" s="1725"/>
      <c r="D210" s="1380" t="s">
        <v>153</v>
      </c>
      <c r="E210" s="1380"/>
      <c r="F210" s="221"/>
      <c r="G210" s="1619"/>
    </row>
    <row r="211" spans="1:7" ht="30" hidden="1" customHeight="1" outlineLevel="1">
      <c r="A211" s="1379"/>
      <c r="B211" s="1380"/>
      <c r="C211" s="1725"/>
      <c r="D211" s="1380" t="s">
        <v>158</v>
      </c>
      <c r="E211" s="1380"/>
      <c r="F211" s="221"/>
      <c r="G211" s="1619"/>
    </row>
    <row r="212" spans="1:7" hidden="1" outlineLevel="1">
      <c r="A212" s="1379"/>
      <c r="B212" s="1380"/>
      <c r="C212" s="1725"/>
      <c r="D212" s="1380" t="s">
        <v>154</v>
      </c>
      <c r="E212" s="1380"/>
      <c r="F212" s="221"/>
      <c r="G212" s="1619"/>
    </row>
    <row r="213" spans="1:7" ht="30" hidden="1" customHeight="1" outlineLevel="1">
      <c r="A213" s="1379"/>
      <c r="B213" s="1380"/>
      <c r="C213" s="1725"/>
      <c r="D213" s="1380" t="s">
        <v>152</v>
      </c>
      <c r="E213" s="1380"/>
      <c r="F213" s="221"/>
      <c r="G213" s="1619"/>
    </row>
    <row r="214" spans="1:7" ht="30" hidden="1" customHeight="1" outlineLevel="1">
      <c r="A214" s="1379"/>
      <c r="B214" s="1380"/>
      <c r="C214" s="1725"/>
      <c r="D214" s="1380" t="s">
        <v>151</v>
      </c>
      <c r="E214" s="1380"/>
      <c r="F214" s="221"/>
      <c r="G214" s="1619"/>
    </row>
    <row r="215" spans="1:7" ht="30" hidden="1" customHeight="1" outlineLevel="1">
      <c r="A215" s="1379"/>
      <c r="B215" s="1380"/>
      <c r="C215" s="1725"/>
      <c r="D215" s="1380" t="s">
        <v>155</v>
      </c>
      <c r="E215" s="1380"/>
      <c r="F215" s="221"/>
      <c r="G215" s="1619"/>
    </row>
    <row r="216" spans="1:7" ht="30" hidden="1" customHeight="1" outlineLevel="1">
      <c r="A216" s="1379"/>
      <c r="B216" s="1380"/>
      <c r="C216" s="1725" t="s">
        <v>156</v>
      </c>
      <c r="D216" s="1736" t="s">
        <v>698</v>
      </c>
      <c r="E216" s="220" t="s">
        <v>147</v>
      </c>
      <c r="F216" s="221"/>
      <c r="G216" s="1619"/>
    </row>
    <row r="217" spans="1:7" ht="30" hidden="1" customHeight="1" outlineLevel="1">
      <c r="A217" s="1379"/>
      <c r="B217" s="1380"/>
      <c r="C217" s="1725"/>
      <c r="D217" s="1739"/>
      <c r="E217" s="220" t="s">
        <v>148</v>
      </c>
      <c r="F217" s="221"/>
      <c r="G217" s="1619"/>
    </row>
    <row r="218" spans="1:7" ht="30" hidden="1" customHeight="1" outlineLevel="1">
      <c r="A218" s="1379"/>
      <c r="B218" s="1380"/>
      <c r="C218" s="1725"/>
      <c r="D218" s="1740"/>
      <c r="E218" s="220" t="s">
        <v>699</v>
      </c>
      <c r="F218" s="221"/>
      <c r="G218" s="1619"/>
    </row>
    <row r="219" spans="1:7" ht="30" hidden="1" customHeight="1" outlineLevel="1">
      <c r="A219" s="1379"/>
      <c r="B219" s="1380"/>
      <c r="C219" s="1725"/>
      <c r="D219" s="1380" t="s">
        <v>149</v>
      </c>
      <c r="E219" s="1380"/>
      <c r="F219" s="18"/>
      <c r="G219" s="1619"/>
    </row>
    <row r="220" spans="1:7" ht="15" hidden="1" customHeight="1" outlineLevel="1">
      <c r="A220" s="1379"/>
      <c r="B220" s="1380"/>
      <c r="C220" s="1725"/>
      <c r="D220" s="1725" t="s">
        <v>150</v>
      </c>
      <c r="E220" s="1725"/>
      <c r="F220" s="18"/>
      <c r="G220" s="1619"/>
    </row>
    <row r="221" spans="1:7" ht="30" hidden="1" customHeight="1" outlineLevel="1">
      <c r="A221" s="1379"/>
      <c r="B221" s="1380"/>
      <c r="C221" s="1725"/>
      <c r="D221" s="1380" t="s">
        <v>153</v>
      </c>
      <c r="E221" s="1380"/>
      <c r="F221" s="18"/>
      <c r="G221" s="1619"/>
    </row>
    <row r="222" spans="1:7" ht="30" hidden="1" customHeight="1" outlineLevel="1">
      <c r="A222" s="1379"/>
      <c r="B222" s="1380"/>
      <c r="C222" s="1725"/>
      <c r="D222" s="1380" t="s">
        <v>157</v>
      </c>
      <c r="E222" s="1380"/>
      <c r="F222" s="18"/>
      <c r="G222" s="1619"/>
    </row>
    <row r="223" spans="1:7" ht="15" hidden="1" customHeight="1" outlineLevel="1">
      <c r="A223" s="1379"/>
      <c r="B223" s="1380"/>
      <c r="C223" s="1725"/>
      <c r="D223" s="1380" t="s">
        <v>154</v>
      </c>
      <c r="E223" s="1380"/>
      <c r="F223" s="18"/>
      <c r="G223" s="1619"/>
    </row>
    <row r="224" spans="1:7" ht="30" hidden="1" customHeight="1" outlineLevel="1">
      <c r="A224" s="1379"/>
      <c r="B224" s="1380"/>
      <c r="C224" s="1725"/>
      <c r="D224" s="1380" t="s">
        <v>152</v>
      </c>
      <c r="E224" s="1380"/>
      <c r="F224" s="18"/>
      <c r="G224" s="1619"/>
    </row>
    <row r="225" spans="1:7" ht="30" hidden="1" customHeight="1" outlineLevel="1">
      <c r="A225" s="1379"/>
      <c r="B225" s="1380"/>
      <c r="C225" s="1725"/>
      <c r="D225" s="1380" t="s">
        <v>151</v>
      </c>
      <c r="E225" s="1380"/>
      <c r="F225" s="18"/>
      <c r="G225" s="1619"/>
    </row>
    <row r="226" spans="1:7" ht="30" hidden="1" customHeight="1" outlineLevel="1" thickBot="1">
      <c r="A226" s="1735"/>
      <c r="B226" s="1736"/>
      <c r="C226" s="1741"/>
      <c r="D226" s="1736" t="s">
        <v>155</v>
      </c>
      <c r="E226" s="1736"/>
      <c r="F226" s="153"/>
      <c r="G226" s="1620"/>
    </row>
    <row r="227" spans="1:7" ht="30" hidden="1" customHeight="1" outlineLevel="1">
      <c r="A227" s="1392" t="s">
        <v>145</v>
      </c>
      <c r="B227" s="1393"/>
      <c r="C227" s="1737" t="s">
        <v>146</v>
      </c>
      <c r="D227" s="1738" t="s">
        <v>698</v>
      </c>
      <c r="E227" s="218" t="s">
        <v>147</v>
      </c>
      <c r="F227" s="17"/>
      <c r="G227" s="1618" t="s">
        <v>802</v>
      </c>
    </row>
    <row r="228" spans="1:7" ht="30" hidden="1" customHeight="1" outlineLevel="1">
      <c r="A228" s="1379"/>
      <c r="B228" s="1380"/>
      <c r="C228" s="1725"/>
      <c r="D228" s="1739"/>
      <c r="E228" s="220" t="s">
        <v>148</v>
      </c>
      <c r="F228" s="18"/>
      <c r="G228" s="1619"/>
    </row>
    <row r="229" spans="1:7" ht="30" hidden="1" customHeight="1" outlineLevel="1">
      <c r="A229" s="1379"/>
      <c r="B229" s="1380"/>
      <c r="C229" s="1725"/>
      <c r="D229" s="1740"/>
      <c r="E229" s="220" t="s">
        <v>699</v>
      </c>
      <c r="F229" s="18"/>
      <c r="G229" s="1619"/>
    </row>
    <row r="230" spans="1:7" ht="30" hidden="1" customHeight="1" outlineLevel="1">
      <c r="A230" s="1379"/>
      <c r="B230" s="1380"/>
      <c r="C230" s="1725"/>
      <c r="D230" s="1380" t="s">
        <v>149</v>
      </c>
      <c r="E230" s="1380"/>
      <c r="F230" s="221"/>
      <c r="G230" s="1619"/>
    </row>
    <row r="231" spans="1:7" ht="15" hidden="1" customHeight="1" outlineLevel="1">
      <c r="A231" s="1379"/>
      <c r="B231" s="1380"/>
      <c r="C231" s="1725"/>
      <c r="D231" s="1725" t="s">
        <v>150</v>
      </c>
      <c r="E231" s="1725"/>
      <c r="F231" s="221"/>
      <c r="G231" s="1619"/>
    </row>
    <row r="232" spans="1:7" ht="30" hidden="1" customHeight="1" outlineLevel="1">
      <c r="A232" s="1379"/>
      <c r="B232" s="1380"/>
      <c r="C232" s="1725"/>
      <c r="D232" s="1380" t="s">
        <v>153</v>
      </c>
      <c r="E232" s="1380"/>
      <c r="F232" s="221"/>
      <c r="G232" s="1619"/>
    </row>
    <row r="233" spans="1:7" ht="30" hidden="1" customHeight="1" outlineLevel="1">
      <c r="A233" s="1379"/>
      <c r="B233" s="1380"/>
      <c r="C233" s="1725"/>
      <c r="D233" s="1380" t="s">
        <v>158</v>
      </c>
      <c r="E233" s="1380"/>
      <c r="F233" s="221"/>
      <c r="G233" s="1619"/>
    </row>
    <row r="234" spans="1:7" ht="15" hidden="1" customHeight="1" outlineLevel="1">
      <c r="A234" s="1379"/>
      <c r="B234" s="1380"/>
      <c r="C234" s="1725"/>
      <c r="D234" s="1380" t="s">
        <v>154</v>
      </c>
      <c r="E234" s="1380"/>
      <c r="F234" s="221"/>
      <c r="G234" s="1619"/>
    </row>
    <row r="235" spans="1:7" ht="30" hidden="1" customHeight="1" outlineLevel="1">
      <c r="A235" s="1379"/>
      <c r="B235" s="1380"/>
      <c r="C235" s="1725"/>
      <c r="D235" s="1380" t="s">
        <v>152</v>
      </c>
      <c r="E235" s="1380"/>
      <c r="F235" s="221"/>
      <c r="G235" s="1619"/>
    </row>
    <row r="236" spans="1:7" ht="30" hidden="1" customHeight="1" outlineLevel="1">
      <c r="A236" s="1379"/>
      <c r="B236" s="1380"/>
      <c r="C236" s="1725"/>
      <c r="D236" s="1380" t="s">
        <v>151</v>
      </c>
      <c r="E236" s="1380"/>
      <c r="F236" s="221"/>
      <c r="G236" s="1619"/>
    </row>
    <row r="237" spans="1:7" ht="30" hidden="1" customHeight="1" outlineLevel="1">
      <c r="A237" s="1379"/>
      <c r="B237" s="1380"/>
      <c r="C237" s="1725"/>
      <c r="D237" s="1380" t="s">
        <v>155</v>
      </c>
      <c r="E237" s="1380"/>
      <c r="F237" s="221"/>
      <c r="G237" s="1619"/>
    </row>
    <row r="238" spans="1:7" ht="30" hidden="1" customHeight="1" outlineLevel="1">
      <c r="A238" s="1379"/>
      <c r="B238" s="1380"/>
      <c r="C238" s="1725" t="s">
        <v>156</v>
      </c>
      <c r="D238" s="1736" t="s">
        <v>698</v>
      </c>
      <c r="E238" s="220" t="s">
        <v>147</v>
      </c>
      <c r="F238" s="221"/>
      <c r="G238" s="1619"/>
    </row>
    <row r="239" spans="1:7" ht="30" hidden="1" customHeight="1" outlineLevel="1">
      <c r="A239" s="1379"/>
      <c r="B239" s="1380"/>
      <c r="C239" s="1725"/>
      <c r="D239" s="1739"/>
      <c r="E239" s="220" t="s">
        <v>148</v>
      </c>
      <c r="F239" s="221"/>
      <c r="G239" s="1619"/>
    </row>
    <row r="240" spans="1:7" ht="30" hidden="1" customHeight="1" outlineLevel="1">
      <c r="A240" s="1379"/>
      <c r="B240" s="1380"/>
      <c r="C240" s="1725"/>
      <c r="D240" s="1740"/>
      <c r="E240" s="220" t="s">
        <v>699</v>
      </c>
      <c r="F240" s="221"/>
      <c r="G240" s="1619"/>
    </row>
    <row r="241" spans="1:7" ht="30" hidden="1" customHeight="1" outlineLevel="1">
      <c r="A241" s="1379"/>
      <c r="B241" s="1380"/>
      <c r="C241" s="1725"/>
      <c r="D241" s="1380" t="s">
        <v>149</v>
      </c>
      <c r="E241" s="1380"/>
      <c r="F241" s="18"/>
      <c r="G241" s="1619"/>
    </row>
    <row r="242" spans="1:7" hidden="1" outlineLevel="1">
      <c r="A242" s="1379"/>
      <c r="B242" s="1380"/>
      <c r="C242" s="1725"/>
      <c r="D242" s="1725" t="s">
        <v>150</v>
      </c>
      <c r="E242" s="1725"/>
      <c r="F242" s="18"/>
      <c r="G242" s="1619"/>
    </row>
    <row r="243" spans="1:7" ht="30" hidden="1" customHeight="1" outlineLevel="1">
      <c r="A243" s="1379"/>
      <c r="B243" s="1380"/>
      <c r="C243" s="1725"/>
      <c r="D243" s="1380" t="s">
        <v>153</v>
      </c>
      <c r="E243" s="1380"/>
      <c r="F243" s="18"/>
      <c r="G243" s="1619"/>
    </row>
    <row r="244" spans="1:7" ht="30" hidden="1" customHeight="1" outlineLevel="1">
      <c r="A244" s="1379"/>
      <c r="B244" s="1380"/>
      <c r="C244" s="1725"/>
      <c r="D244" s="1380" t="s">
        <v>157</v>
      </c>
      <c r="E244" s="1380"/>
      <c r="F244" s="18"/>
      <c r="G244" s="1619"/>
    </row>
    <row r="245" spans="1:7" ht="15" hidden="1" customHeight="1" outlineLevel="1">
      <c r="A245" s="1379"/>
      <c r="B245" s="1380"/>
      <c r="C245" s="1725"/>
      <c r="D245" s="1380" t="s">
        <v>154</v>
      </c>
      <c r="E245" s="1380"/>
      <c r="F245" s="18"/>
      <c r="G245" s="1619"/>
    </row>
    <row r="246" spans="1:7" ht="30" hidden="1" customHeight="1" outlineLevel="1">
      <c r="A246" s="1379"/>
      <c r="B246" s="1380"/>
      <c r="C246" s="1725"/>
      <c r="D246" s="1380" t="s">
        <v>152</v>
      </c>
      <c r="E246" s="1380"/>
      <c r="F246" s="18"/>
      <c r="G246" s="1619"/>
    </row>
    <row r="247" spans="1:7" ht="30" hidden="1" customHeight="1" outlineLevel="1">
      <c r="A247" s="1379"/>
      <c r="B247" s="1380"/>
      <c r="C247" s="1725"/>
      <c r="D247" s="1380" t="s">
        <v>151</v>
      </c>
      <c r="E247" s="1380"/>
      <c r="F247" s="18"/>
      <c r="G247" s="1619"/>
    </row>
    <row r="248" spans="1:7" ht="30" hidden="1" customHeight="1" outlineLevel="1" thickBot="1">
      <c r="A248" s="1735"/>
      <c r="B248" s="1736"/>
      <c r="C248" s="1741"/>
      <c r="D248" s="1736" t="s">
        <v>155</v>
      </c>
      <c r="E248" s="1736"/>
      <c r="F248" s="153"/>
      <c r="G248" s="1620"/>
    </row>
    <row r="249" spans="1:7" ht="30" hidden="1" customHeight="1" outlineLevel="1">
      <c r="A249" s="1392" t="s">
        <v>145</v>
      </c>
      <c r="B249" s="1393"/>
      <c r="C249" s="1737" t="s">
        <v>146</v>
      </c>
      <c r="D249" s="1738" t="s">
        <v>698</v>
      </c>
      <c r="E249" s="218" t="s">
        <v>147</v>
      </c>
      <c r="F249" s="17"/>
      <c r="G249" s="1618" t="s">
        <v>802</v>
      </c>
    </row>
    <row r="250" spans="1:7" ht="30" hidden="1" customHeight="1" outlineLevel="1">
      <c r="A250" s="1379"/>
      <c r="B250" s="1380"/>
      <c r="C250" s="1725"/>
      <c r="D250" s="1739"/>
      <c r="E250" s="220" t="s">
        <v>148</v>
      </c>
      <c r="F250" s="18"/>
      <c r="G250" s="1619"/>
    </row>
    <row r="251" spans="1:7" ht="30" hidden="1" customHeight="1" outlineLevel="1">
      <c r="A251" s="1379"/>
      <c r="B251" s="1380"/>
      <c r="C251" s="1725"/>
      <c r="D251" s="1740"/>
      <c r="E251" s="220" t="s">
        <v>699</v>
      </c>
      <c r="F251" s="18"/>
      <c r="G251" s="1619"/>
    </row>
    <row r="252" spans="1:7" ht="30" hidden="1" customHeight="1" outlineLevel="1">
      <c r="A252" s="1379"/>
      <c r="B252" s="1380"/>
      <c r="C252" s="1725"/>
      <c r="D252" s="1380" t="s">
        <v>149</v>
      </c>
      <c r="E252" s="1380"/>
      <c r="F252" s="221"/>
      <c r="G252" s="1619"/>
    </row>
    <row r="253" spans="1:7" ht="15" hidden="1" customHeight="1" outlineLevel="1">
      <c r="A253" s="1379"/>
      <c r="B253" s="1380"/>
      <c r="C253" s="1725"/>
      <c r="D253" s="1725" t="s">
        <v>150</v>
      </c>
      <c r="E253" s="1725"/>
      <c r="F253" s="221"/>
      <c r="G253" s="1619"/>
    </row>
    <row r="254" spans="1:7" ht="30" hidden="1" customHeight="1" outlineLevel="1">
      <c r="A254" s="1379"/>
      <c r="B254" s="1380"/>
      <c r="C254" s="1725"/>
      <c r="D254" s="1380" t="s">
        <v>153</v>
      </c>
      <c r="E254" s="1380"/>
      <c r="F254" s="221"/>
      <c r="G254" s="1619"/>
    </row>
    <row r="255" spans="1:7" ht="30" hidden="1" customHeight="1" outlineLevel="1">
      <c r="A255" s="1379"/>
      <c r="B255" s="1380"/>
      <c r="C255" s="1725"/>
      <c r="D255" s="1380" t="s">
        <v>158</v>
      </c>
      <c r="E255" s="1380"/>
      <c r="F255" s="221"/>
      <c r="G255" s="1619"/>
    </row>
    <row r="256" spans="1:7" ht="15" hidden="1" customHeight="1" outlineLevel="1">
      <c r="A256" s="1379"/>
      <c r="B256" s="1380"/>
      <c r="C256" s="1725"/>
      <c r="D256" s="1380" t="s">
        <v>154</v>
      </c>
      <c r="E256" s="1380"/>
      <c r="F256" s="221"/>
      <c r="G256" s="1619"/>
    </row>
    <row r="257" spans="1:7" ht="30" hidden="1" customHeight="1" outlineLevel="1">
      <c r="A257" s="1379"/>
      <c r="B257" s="1380"/>
      <c r="C257" s="1725"/>
      <c r="D257" s="1380" t="s">
        <v>152</v>
      </c>
      <c r="E257" s="1380"/>
      <c r="F257" s="221"/>
      <c r="G257" s="1619"/>
    </row>
    <row r="258" spans="1:7" ht="30" hidden="1" customHeight="1" outlineLevel="1">
      <c r="A258" s="1379"/>
      <c r="B258" s="1380"/>
      <c r="C258" s="1725"/>
      <c r="D258" s="1380" t="s">
        <v>151</v>
      </c>
      <c r="E258" s="1380"/>
      <c r="F258" s="221"/>
      <c r="G258" s="1619"/>
    </row>
    <row r="259" spans="1:7" ht="30" hidden="1" customHeight="1" outlineLevel="1">
      <c r="A259" s="1379"/>
      <c r="B259" s="1380"/>
      <c r="C259" s="1725"/>
      <c r="D259" s="1380" t="s">
        <v>155</v>
      </c>
      <c r="E259" s="1380"/>
      <c r="F259" s="221"/>
      <c r="G259" s="1619"/>
    </row>
    <row r="260" spans="1:7" ht="30" hidden="1" customHeight="1" outlineLevel="1">
      <c r="A260" s="1379"/>
      <c r="B260" s="1380"/>
      <c r="C260" s="1725" t="s">
        <v>156</v>
      </c>
      <c r="D260" s="1736" t="s">
        <v>698</v>
      </c>
      <c r="E260" s="220" t="s">
        <v>147</v>
      </c>
      <c r="F260" s="221"/>
      <c r="G260" s="1619"/>
    </row>
    <row r="261" spans="1:7" ht="30" hidden="1" customHeight="1" outlineLevel="1">
      <c r="A261" s="1379"/>
      <c r="B261" s="1380"/>
      <c r="C261" s="1725"/>
      <c r="D261" s="1739"/>
      <c r="E261" s="220" t="s">
        <v>148</v>
      </c>
      <c r="F261" s="221"/>
      <c r="G261" s="1619"/>
    </row>
    <row r="262" spans="1:7" ht="26.4" hidden="1" outlineLevel="1">
      <c r="A262" s="1379"/>
      <c r="B262" s="1380"/>
      <c r="C262" s="1725"/>
      <c r="D262" s="1740"/>
      <c r="E262" s="220" t="s">
        <v>699</v>
      </c>
      <c r="F262" s="221"/>
      <c r="G262" s="1619"/>
    </row>
    <row r="263" spans="1:7" ht="30" hidden="1" customHeight="1" outlineLevel="1">
      <c r="A263" s="1379"/>
      <c r="B263" s="1380"/>
      <c r="C263" s="1725"/>
      <c r="D263" s="1380" t="s">
        <v>149</v>
      </c>
      <c r="E263" s="1380"/>
      <c r="F263" s="18"/>
      <c r="G263" s="1619"/>
    </row>
    <row r="264" spans="1:7" ht="15" hidden="1" customHeight="1" outlineLevel="1">
      <c r="A264" s="1379"/>
      <c r="B264" s="1380"/>
      <c r="C264" s="1725"/>
      <c r="D264" s="1725" t="s">
        <v>150</v>
      </c>
      <c r="E264" s="1725"/>
      <c r="F264" s="18"/>
      <c r="G264" s="1619"/>
    </row>
    <row r="265" spans="1:7" ht="30" hidden="1" customHeight="1" outlineLevel="1">
      <c r="A265" s="1379"/>
      <c r="B265" s="1380"/>
      <c r="C265" s="1725"/>
      <c r="D265" s="1380" t="s">
        <v>153</v>
      </c>
      <c r="E265" s="1380"/>
      <c r="F265" s="18"/>
      <c r="G265" s="1619"/>
    </row>
    <row r="266" spans="1:7" ht="30" hidden="1" customHeight="1" outlineLevel="1">
      <c r="A266" s="1379"/>
      <c r="B266" s="1380"/>
      <c r="C266" s="1725"/>
      <c r="D266" s="1380" t="s">
        <v>157</v>
      </c>
      <c r="E266" s="1380"/>
      <c r="F266" s="18"/>
      <c r="G266" s="1619"/>
    </row>
    <row r="267" spans="1:7" ht="15" hidden="1" customHeight="1" outlineLevel="1">
      <c r="A267" s="1379"/>
      <c r="B267" s="1380"/>
      <c r="C267" s="1725"/>
      <c r="D267" s="1380" t="s">
        <v>154</v>
      </c>
      <c r="E267" s="1380"/>
      <c r="F267" s="18"/>
      <c r="G267" s="1619"/>
    </row>
    <row r="268" spans="1:7" ht="30" hidden="1" customHeight="1" outlineLevel="1">
      <c r="A268" s="1379"/>
      <c r="B268" s="1380"/>
      <c r="C268" s="1725"/>
      <c r="D268" s="1380" t="s">
        <v>152</v>
      </c>
      <c r="E268" s="1380"/>
      <c r="F268" s="18"/>
      <c r="G268" s="1619"/>
    </row>
    <row r="269" spans="1:7" ht="30" hidden="1" customHeight="1" outlineLevel="1">
      <c r="A269" s="1379"/>
      <c r="B269" s="1380"/>
      <c r="C269" s="1725"/>
      <c r="D269" s="1380" t="s">
        <v>151</v>
      </c>
      <c r="E269" s="1380"/>
      <c r="F269" s="18"/>
      <c r="G269" s="1619"/>
    </row>
    <row r="270" spans="1:7" ht="30" hidden="1" customHeight="1" outlineLevel="1" thickBot="1">
      <c r="A270" s="1735"/>
      <c r="B270" s="1736"/>
      <c r="C270" s="1741"/>
      <c r="D270" s="1736" t="s">
        <v>155</v>
      </c>
      <c r="E270" s="1736"/>
      <c r="F270" s="153"/>
      <c r="G270" s="1620"/>
    </row>
    <row r="271" spans="1:7" ht="30" hidden="1" customHeight="1" outlineLevel="1">
      <c r="A271" s="1392" t="s">
        <v>145</v>
      </c>
      <c r="B271" s="1393"/>
      <c r="C271" s="1737" t="s">
        <v>146</v>
      </c>
      <c r="D271" s="1738" t="s">
        <v>698</v>
      </c>
      <c r="E271" s="218" t="s">
        <v>147</v>
      </c>
      <c r="F271" s="17"/>
      <c r="G271" s="1618" t="s">
        <v>802</v>
      </c>
    </row>
    <row r="272" spans="1:7" ht="30" hidden="1" customHeight="1" outlineLevel="1">
      <c r="A272" s="1379"/>
      <c r="B272" s="1380"/>
      <c r="C272" s="1725"/>
      <c r="D272" s="1739"/>
      <c r="E272" s="220" t="s">
        <v>148</v>
      </c>
      <c r="F272" s="18"/>
      <c r="G272" s="1619"/>
    </row>
    <row r="273" spans="1:7" ht="30" hidden="1" customHeight="1" outlineLevel="1">
      <c r="A273" s="1379"/>
      <c r="B273" s="1380"/>
      <c r="C273" s="1725"/>
      <c r="D273" s="1740"/>
      <c r="E273" s="220" t="s">
        <v>699</v>
      </c>
      <c r="F273" s="18"/>
      <c r="G273" s="1619"/>
    </row>
    <row r="274" spans="1:7" ht="30" hidden="1" customHeight="1" outlineLevel="1">
      <c r="A274" s="1379"/>
      <c r="B274" s="1380"/>
      <c r="C274" s="1725"/>
      <c r="D274" s="1380" t="s">
        <v>149</v>
      </c>
      <c r="E274" s="1380"/>
      <c r="F274" s="221"/>
      <c r="G274" s="1619"/>
    </row>
    <row r="275" spans="1:7" ht="15" hidden="1" customHeight="1" outlineLevel="1">
      <c r="A275" s="1379"/>
      <c r="B275" s="1380"/>
      <c r="C275" s="1725"/>
      <c r="D275" s="1725" t="s">
        <v>150</v>
      </c>
      <c r="E275" s="1725"/>
      <c r="F275" s="221"/>
      <c r="G275" s="1619"/>
    </row>
    <row r="276" spans="1:7" ht="30" hidden="1" customHeight="1" outlineLevel="1">
      <c r="A276" s="1379"/>
      <c r="B276" s="1380"/>
      <c r="C276" s="1725"/>
      <c r="D276" s="1380" t="s">
        <v>153</v>
      </c>
      <c r="E276" s="1380"/>
      <c r="F276" s="221"/>
      <c r="G276" s="1619"/>
    </row>
    <row r="277" spans="1:7" ht="30" hidden="1" customHeight="1" outlineLevel="1">
      <c r="A277" s="1379"/>
      <c r="B277" s="1380"/>
      <c r="C277" s="1725"/>
      <c r="D277" s="1380" t="s">
        <v>158</v>
      </c>
      <c r="E277" s="1380"/>
      <c r="F277" s="221"/>
      <c r="G277" s="1619"/>
    </row>
    <row r="278" spans="1:7" ht="15" hidden="1" customHeight="1" outlineLevel="1">
      <c r="A278" s="1379"/>
      <c r="B278" s="1380"/>
      <c r="C278" s="1725"/>
      <c r="D278" s="1380" t="s">
        <v>154</v>
      </c>
      <c r="E278" s="1380"/>
      <c r="F278" s="221"/>
      <c r="G278" s="1619"/>
    </row>
    <row r="279" spans="1:7" ht="30" hidden="1" customHeight="1" outlineLevel="1">
      <c r="A279" s="1379"/>
      <c r="B279" s="1380"/>
      <c r="C279" s="1725"/>
      <c r="D279" s="1380" t="s">
        <v>152</v>
      </c>
      <c r="E279" s="1380"/>
      <c r="F279" s="221"/>
      <c r="G279" s="1619"/>
    </row>
    <row r="280" spans="1:7" ht="30" hidden="1" customHeight="1" outlineLevel="1">
      <c r="A280" s="1379"/>
      <c r="B280" s="1380"/>
      <c r="C280" s="1725"/>
      <c r="D280" s="1380" t="s">
        <v>151</v>
      </c>
      <c r="E280" s="1380"/>
      <c r="F280" s="221"/>
      <c r="G280" s="1619"/>
    </row>
    <row r="281" spans="1:7" ht="30" hidden="1" customHeight="1" outlineLevel="1">
      <c r="A281" s="1379"/>
      <c r="B281" s="1380"/>
      <c r="C281" s="1725"/>
      <c r="D281" s="1380" t="s">
        <v>155</v>
      </c>
      <c r="E281" s="1380"/>
      <c r="F281" s="221"/>
      <c r="G281" s="1619"/>
    </row>
    <row r="282" spans="1:7" ht="30" hidden="1" customHeight="1" outlineLevel="1">
      <c r="A282" s="1379"/>
      <c r="B282" s="1380"/>
      <c r="C282" s="1725" t="s">
        <v>156</v>
      </c>
      <c r="D282" s="1736" t="s">
        <v>698</v>
      </c>
      <c r="E282" s="220" t="s">
        <v>147</v>
      </c>
      <c r="F282" s="221"/>
      <c r="G282" s="1619"/>
    </row>
    <row r="283" spans="1:7" ht="30" hidden="1" customHeight="1" outlineLevel="1">
      <c r="A283" s="1379"/>
      <c r="B283" s="1380"/>
      <c r="C283" s="1725"/>
      <c r="D283" s="1739"/>
      <c r="E283" s="220" t="s">
        <v>148</v>
      </c>
      <c r="F283" s="221"/>
      <c r="G283" s="1619"/>
    </row>
    <row r="284" spans="1:7" ht="30" hidden="1" customHeight="1" outlineLevel="1">
      <c r="A284" s="1379"/>
      <c r="B284" s="1380"/>
      <c r="C284" s="1725"/>
      <c r="D284" s="1740"/>
      <c r="E284" s="220" t="s">
        <v>699</v>
      </c>
      <c r="F284" s="221"/>
      <c r="G284" s="1619"/>
    </row>
    <row r="285" spans="1:7" ht="30" hidden="1" customHeight="1" outlineLevel="1">
      <c r="A285" s="1379"/>
      <c r="B285" s="1380"/>
      <c r="C285" s="1725"/>
      <c r="D285" s="1380" t="s">
        <v>149</v>
      </c>
      <c r="E285" s="1380"/>
      <c r="F285" s="18"/>
      <c r="G285" s="1619"/>
    </row>
    <row r="286" spans="1:7" ht="15" hidden="1" customHeight="1" outlineLevel="1">
      <c r="A286" s="1379"/>
      <c r="B286" s="1380"/>
      <c r="C286" s="1725"/>
      <c r="D286" s="1725" t="s">
        <v>150</v>
      </c>
      <c r="E286" s="1725"/>
      <c r="F286" s="18"/>
      <c r="G286" s="1619"/>
    </row>
    <row r="287" spans="1:7" ht="30" hidden="1" customHeight="1" outlineLevel="1">
      <c r="A287" s="1379"/>
      <c r="B287" s="1380"/>
      <c r="C287" s="1725"/>
      <c r="D287" s="1380" t="s">
        <v>153</v>
      </c>
      <c r="E287" s="1380"/>
      <c r="F287" s="18"/>
      <c r="G287" s="1619"/>
    </row>
    <row r="288" spans="1:7" ht="30" hidden="1" customHeight="1" outlineLevel="1">
      <c r="A288" s="1379"/>
      <c r="B288" s="1380"/>
      <c r="C288" s="1725"/>
      <c r="D288" s="1380" t="s">
        <v>157</v>
      </c>
      <c r="E288" s="1380"/>
      <c r="F288" s="18"/>
      <c r="G288" s="1619"/>
    </row>
    <row r="289" spans="1:7" ht="15" hidden="1" customHeight="1" outlineLevel="1">
      <c r="A289" s="1379"/>
      <c r="B289" s="1380"/>
      <c r="C289" s="1725"/>
      <c r="D289" s="1380" t="s">
        <v>154</v>
      </c>
      <c r="E289" s="1380"/>
      <c r="F289" s="18"/>
      <c r="G289" s="1619"/>
    </row>
    <row r="290" spans="1:7" ht="30" hidden="1" customHeight="1" outlineLevel="1">
      <c r="A290" s="1379"/>
      <c r="B290" s="1380"/>
      <c r="C290" s="1725"/>
      <c r="D290" s="1380" t="s">
        <v>152</v>
      </c>
      <c r="E290" s="1380"/>
      <c r="F290" s="18"/>
      <c r="G290" s="1619"/>
    </row>
    <row r="291" spans="1:7" ht="30" hidden="1" customHeight="1" outlineLevel="1">
      <c r="A291" s="1379"/>
      <c r="B291" s="1380"/>
      <c r="C291" s="1725"/>
      <c r="D291" s="1380" t="s">
        <v>151</v>
      </c>
      <c r="E291" s="1380"/>
      <c r="F291" s="18"/>
      <c r="G291" s="1619"/>
    </row>
    <row r="292" spans="1:7" ht="30" hidden="1" customHeight="1" outlineLevel="1" thickBot="1">
      <c r="A292" s="1735"/>
      <c r="B292" s="1736"/>
      <c r="C292" s="1741"/>
      <c r="D292" s="1736" t="s">
        <v>155</v>
      </c>
      <c r="E292" s="1736"/>
      <c r="F292" s="153"/>
      <c r="G292" s="1620"/>
    </row>
    <row r="293" spans="1:7" ht="30" hidden="1" customHeight="1" outlineLevel="1">
      <c r="A293" s="1392" t="s">
        <v>145</v>
      </c>
      <c r="B293" s="1393"/>
      <c r="C293" s="1737" t="s">
        <v>146</v>
      </c>
      <c r="D293" s="1738" t="s">
        <v>698</v>
      </c>
      <c r="E293" s="218" t="s">
        <v>147</v>
      </c>
      <c r="F293" s="17"/>
      <c r="G293" s="1618" t="s">
        <v>802</v>
      </c>
    </row>
    <row r="294" spans="1:7" ht="30" hidden="1" customHeight="1" outlineLevel="1">
      <c r="A294" s="1379"/>
      <c r="B294" s="1380"/>
      <c r="C294" s="1725"/>
      <c r="D294" s="1739"/>
      <c r="E294" s="220" t="s">
        <v>148</v>
      </c>
      <c r="F294" s="18"/>
      <c r="G294" s="1619"/>
    </row>
    <row r="295" spans="1:7" ht="30" hidden="1" customHeight="1" outlineLevel="1">
      <c r="A295" s="1379"/>
      <c r="B295" s="1380"/>
      <c r="C295" s="1725"/>
      <c r="D295" s="1740"/>
      <c r="E295" s="220" t="s">
        <v>699</v>
      </c>
      <c r="F295" s="18"/>
      <c r="G295" s="1619"/>
    </row>
    <row r="296" spans="1:7" ht="30" hidden="1" customHeight="1" outlineLevel="1">
      <c r="A296" s="1379"/>
      <c r="B296" s="1380"/>
      <c r="C296" s="1725"/>
      <c r="D296" s="1380" t="s">
        <v>149</v>
      </c>
      <c r="E296" s="1380"/>
      <c r="F296" s="221"/>
      <c r="G296" s="1619"/>
    </row>
    <row r="297" spans="1:7" ht="15" hidden="1" customHeight="1" outlineLevel="1">
      <c r="A297" s="1379"/>
      <c r="B297" s="1380"/>
      <c r="C297" s="1725"/>
      <c r="D297" s="1725" t="s">
        <v>150</v>
      </c>
      <c r="E297" s="1725"/>
      <c r="F297" s="221"/>
      <c r="G297" s="1619"/>
    </row>
    <row r="298" spans="1:7" ht="30" hidden="1" customHeight="1" outlineLevel="1">
      <c r="A298" s="1379"/>
      <c r="B298" s="1380"/>
      <c r="C298" s="1725"/>
      <c r="D298" s="1380" t="s">
        <v>153</v>
      </c>
      <c r="E298" s="1380"/>
      <c r="F298" s="221"/>
      <c r="G298" s="1619"/>
    </row>
    <row r="299" spans="1:7" ht="30" hidden="1" customHeight="1" outlineLevel="1">
      <c r="A299" s="1379"/>
      <c r="B299" s="1380"/>
      <c r="C299" s="1725"/>
      <c r="D299" s="1380" t="s">
        <v>158</v>
      </c>
      <c r="E299" s="1380"/>
      <c r="F299" s="221"/>
      <c r="G299" s="1619"/>
    </row>
    <row r="300" spans="1:7" ht="15" hidden="1" customHeight="1" outlineLevel="1">
      <c r="A300" s="1379"/>
      <c r="B300" s="1380"/>
      <c r="C300" s="1725"/>
      <c r="D300" s="1380" t="s">
        <v>154</v>
      </c>
      <c r="E300" s="1380"/>
      <c r="F300" s="221"/>
      <c r="G300" s="1619"/>
    </row>
    <row r="301" spans="1:7" ht="30" hidden="1" customHeight="1" outlineLevel="1">
      <c r="A301" s="1379"/>
      <c r="B301" s="1380"/>
      <c r="C301" s="1725"/>
      <c r="D301" s="1380" t="s">
        <v>152</v>
      </c>
      <c r="E301" s="1380"/>
      <c r="F301" s="221"/>
      <c r="G301" s="1619"/>
    </row>
    <row r="302" spans="1:7" ht="30" hidden="1" customHeight="1" outlineLevel="1">
      <c r="A302" s="1379"/>
      <c r="B302" s="1380"/>
      <c r="C302" s="1725"/>
      <c r="D302" s="1380" t="s">
        <v>151</v>
      </c>
      <c r="E302" s="1380"/>
      <c r="F302" s="221"/>
      <c r="G302" s="1619"/>
    </row>
    <row r="303" spans="1:7" ht="30" hidden="1" customHeight="1" outlineLevel="1">
      <c r="A303" s="1379"/>
      <c r="B303" s="1380"/>
      <c r="C303" s="1725"/>
      <c r="D303" s="1380" t="s">
        <v>155</v>
      </c>
      <c r="E303" s="1380"/>
      <c r="F303" s="221"/>
      <c r="G303" s="1619"/>
    </row>
    <row r="304" spans="1:7" ht="30" hidden="1" customHeight="1" outlineLevel="1">
      <c r="A304" s="1379"/>
      <c r="B304" s="1380"/>
      <c r="C304" s="1725" t="s">
        <v>156</v>
      </c>
      <c r="D304" s="1736" t="s">
        <v>698</v>
      </c>
      <c r="E304" s="220" t="s">
        <v>147</v>
      </c>
      <c r="F304" s="221"/>
      <c r="G304" s="1619"/>
    </row>
    <row r="305" spans="1:7" ht="30" hidden="1" customHeight="1" outlineLevel="1">
      <c r="A305" s="1379"/>
      <c r="B305" s="1380"/>
      <c r="C305" s="1725"/>
      <c r="D305" s="1739"/>
      <c r="E305" s="220" t="s">
        <v>148</v>
      </c>
      <c r="F305" s="221"/>
      <c r="G305" s="1619"/>
    </row>
    <row r="306" spans="1:7" ht="30" hidden="1" customHeight="1" outlineLevel="1">
      <c r="A306" s="1379"/>
      <c r="B306" s="1380"/>
      <c r="C306" s="1725"/>
      <c r="D306" s="1740"/>
      <c r="E306" s="220" t="s">
        <v>699</v>
      </c>
      <c r="F306" s="221"/>
      <c r="G306" s="1619"/>
    </row>
    <row r="307" spans="1:7" ht="30" hidden="1" customHeight="1" outlineLevel="1">
      <c r="A307" s="1379"/>
      <c r="B307" s="1380"/>
      <c r="C307" s="1725"/>
      <c r="D307" s="1380" t="s">
        <v>149</v>
      </c>
      <c r="E307" s="1380"/>
      <c r="F307" s="18"/>
      <c r="G307" s="1619"/>
    </row>
    <row r="308" spans="1:7" ht="15" hidden="1" customHeight="1" outlineLevel="1">
      <c r="A308" s="1379"/>
      <c r="B308" s="1380"/>
      <c r="C308" s="1725"/>
      <c r="D308" s="1725" t="s">
        <v>150</v>
      </c>
      <c r="E308" s="1725"/>
      <c r="F308" s="18"/>
      <c r="G308" s="1619"/>
    </row>
    <row r="309" spans="1:7" ht="30" hidden="1" customHeight="1" outlineLevel="1">
      <c r="A309" s="1379"/>
      <c r="B309" s="1380"/>
      <c r="C309" s="1725"/>
      <c r="D309" s="1380" t="s">
        <v>153</v>
      </c>
      <c r="E309" s="1380"/>
      <c r="F309" s="18"/>
      <c r="G309" s="1619"/>
    </row>
    <row r="310" spans="1:7" ht="30" hidden="1" customHeight="1" outlineLevel="1">
      <c r="A310" s="1379"/>
      <c r="B310" s="1380"/>
      <c r="C310" s="1725"/>
      <c r="D310" s="1380" t="s">
        <v>157</v>
      </c>
      <c r="E310" s="1380"/>
      <c r="F310" s="18"/>
      <c r="G310" s="1619"/>
    </row>
    <row r="311" spans="1:7" ht="15" hidden="1" customHeight="1" outlineLevel="1">
      <c r="A311" s="1379"/>
      <c r="B311" s="1380"/>
      <c r="C311" s="1725"/>
      <c r="D311" s="1380" t="s">
        <v>154</v>
      </c>
      <c r="E311" s="1380"/>
      <c r="F311" s="18"/>
      <c r="G311" s="1619"/>
    </row>
    <row r="312" spans="1:7" ht="30" hidden="1" customHeight="1" outlineLevel="1">
      <c r="A312" s="1379"/>
      <c r="B312" s="1380"/>
      <c r="C312" s="1725"/>
      <c r="D312" s="1380" t="s">
        <v>152</v>
      </c>
      <c r="E312" s="1380"/>
      <c r="F312" s="18"/>
      <c r="G312" s="1619"/>
    </row>
    <row r="313" spans="1:7" ht="30" hidden="1" customHeight="1" outlineLevel="1">
      <c r="A313" s="1379"/>
      <c r="B313" s="1380"/>
      <c r="C313" s="1725"/>
      <c r="D313" s="1380" t="s">
        <v>151</v>
      </c>
      <c r="E313" s="1380"/>
      <c r="F313" s="18"/>
      <c r="G313" s="1619"/>
    </row>
    <row r="314" spans="1:7" ht="30" hidden="1" customHeight="1" outlineLevel="1" thickBot="1">
      <c r="A314" s="1735"/>
      <c r="B314" s="1736"/>
      <c r="C314" s="1741"/>
      <c r="D314" s="1736" t="s">
        <v>155</v>
      </c>
      <c r="E314" s="1736"/>
      <c r="F314" s="153"/>
      <c r="G314" s="1620"/>
    </row>
    <row r="315" spans="1:7" ht="30" hidden="1" customHeight="1" outlineLevel="1">
      <c r="A315" s="1392" t="s">
        <v>145</v>
      </c>
      <c r="B315" s="1393"/>
      <c r="C315" s="1737" t="s">
        <v>146</v>
      </c>
      <c r="D315" s="1738" t="s">
        <v>698</v>
      </c>
      <c r="E315" s="218" t="s">
        <v>147</v>
      </c>
      <c r="F315" s="17"/>
      <c r="G315" s="1618" t="s">
        <v>802</v>
      </c>
    </row>
    <row r="316" spans="1:7" ht="30" hidden="1" customHeight="1" outlineLevel="1">
      <c r="A316" s="1379"/>
      <c r="B316" s="1380"/>
      <c r="C316" s="1725"/>
      <c r="D316" s="1739"/>
      <c r="E316" s="220" t="s">
        <v>148</v>
      </c>
      <c r="F316" s="18"/>
      <c r="G316" s="1619"/>
    </row>
    <row r="317" spans="1:7" ht="26.4" hidden="1" outlineLevel="1">
      <c r="A317" s="1379"/>
      <c r="B317" s="1380"/>
      <c r="C317" s="1725"/>
      <c r="D317" s="1740"/>
      <c r="E317" s="220" t="s">
        <v>699</v>
      </c>
      <c r="F317" s="18"/>
      <c r="G317" s="1619"/>
    </row>
    <row r="318" spans="1:7" ht="30" hidden="1" customHeight="1" outlineLevel="1">
      <c r="A318" s="1379"/>
      <c r="B318" s="1380"/>
      <c r="C318" s="1725"/>
      <c r="D318" s="1380" t="s">
        <v>149</v>
      </c>
      <c r="E318" s="1380"/>
      <c r="F318" s="221"/>
      <c r="G318" s="1619"/>
    </row>
    <row r="319" spans="1:7" ht="15" hidden="1" customHeight="1" outlineLevel="1">
      <c r="A319" s="1379"/>
      <c r="B319" s="1380"/>
      <c r="C319" s="1725"/>
      <c r="D319" s="1725" t="s">
        <v>150</v>
      </c>
      <c r="E319" s="1725"/>
      <c r="F319" s="221"/>
      <c r="G319" s="1619"/>
    </row>
    <row r="320" spans="1:7" ht="30" hidden="1" customHeight="1" outlineLevel="1">
      <c r="A320" s="1379"/>
      <c r="B320" s="1380"/>
      <c r="C320" s="1725"/>
      <c r="D320" s="1380" t="s">
        <v>153</v>
      </c>
      <c r="E320" s="1380"/>
      <c r="F320" s="221"/>
      <c r="G320" s="1619"/>
    </row>
    <row r="321" spans="1:7" ht="30" hidden="1" customHeight="1" outlineLevel="1">
      <c r="A321" s="1379"/>
      <c r="B321" s="1380"/>
      <c r="C321" s="1725"/>
      <c r="D321" s="1380" t="s">
        <v>158</v>
      </c>
      <c r="E321" s="1380"/>
      <c r="F321" s="221"/>
      <c r="G321" s="1619"/>
    </row>
    <row r="322" spans="1:7" ht="15" hidden="1" customHeight="1" outlineLevel="1">
      <c r="A322" s="1379"/>
      <c r="B322" s="1380"/>
      <c r="C322" s="1725"/>
      <c r="D322" s="1380" t="s">
        <v>154</v>
      </c>
      <c r="E322" s="1380"/>
      <c r="F322" s="221"/>
      <c r="G322" s="1619"/>
    </row>
    <row r="323" spans="1:7" ht="30" hidden="1" customHeight="1" outlineLevel="1">
      <c r="A323" s="1379"/>
      <c r="B323" s="1380"/>
      <c r="C323" s="1725"/>
      <c r="D323" s="1380" t="s">
        <v>152</v>
      </c>
      <c r="E323" s="1380"/>
      <c r="F323" s="221"/>
      <c r="G323" s="1619"/>
    </row>
    <row r="324" spans="1:7" ht="30" hidden="1" customHeight="1" outlineLevel="1">
      <c r="A324" s="1379"/>
      <c r="B324" s="1380"/>
      <c r="C324" s="1725"/>
      <c r="D324" s="1380" t="s">
        <v>151</v>
      </c>
      <c r="E324" s="1380"/>
      <c r="F324" s="221"/>
      <c r="G324" s="1619"/>
    </row>
    <row r="325" spans="1:7" ht="30" hidden="1" customHeight="1" outlineLevel="1">
      <c r="A325" s="1379"/>
      <c r="B325" s="1380"/>
      <c r="C325" s="1725"/>
      <c r="D325" s="1380" t="s">
        <v>155</v>
      </c>
      <c r="E325" s="1380"/>
      <c r="F325" s="221"/>
      <c r="G325" s="1619"/>
    </row>
    <row r="326" spans="1:7" ht="30" hidden="1" customHeight="1" outlineLevel="1">
      <c r="A326" s="1379"/>
      <c r="B326" s="1380"/>
      <c r="C326" s="1725" t="s">
        <v>156</v>
      </c>
      <c r="D326" s="1736" t="s">
        <v>698</v>
      </c>
      <c r="E326" s="220" t="s">
        <v>147</v>
      </c>
      <c r="F326" s="221"/>
      <c r="G326" s="1619"/>
    </row>
    <row r="327" spans="1:7" ht="30" hidden="1" customHeight="1" outlineLevel="1">
      <c r="A327" s="1379"/>
      <c r="B327" s="1380"/>
      <c r="C327" s="1725"/>
      <c r="D327" s="1739"/>
      <c r="E327" s="220" t="s">
        <v>148</v>
      </c>
      <c r="F327" s="221"/>
      <c r="G327" s="1619"/>
    </row>
    <row r="328" spans="1:7" ht="26.4" hidden="1" outlineLevel="1">
      <c r="A328" s="1379"/>
      <c r="B328" s="1380"/>
      <c r="C328" s="1725"/>
      <c r="D328" s="1740"/>
      <c r="E328" s="220" t="s">
        <v>699</v>
      </c>
      <c r="F328" s="221"/>
      <c r="G328" s="1619"/>
    </row>
    <row r="329" spans="1:7" ht="30" hidden="1" customHeight="1" outlineLevel="1">
      <c r="A329" s="1379"/>
      <c r="B329" s="1380"/>
      <c r="C329" s="1725"/>
      <c r="D329" s="1380" t="s">
        <v>149</v>
      </c>
      <c r="E329" s="1380"/>
      <c r="F329" s="18"/>
      <c r="G329" s="1619"/>
    </row>
    <row r="330" spans="1:7" ht="15" hidden="1" customHeight="1" outlineLevel="1">
      <c r="A330" s="1379"/>
      <c r="B330" s="1380"/>
      <c r="C330" s="1725"/>
      <c r="D330" s="1725" t="s">
        <v>150</v>
      </c>
      <c r="E330" s="1725"/>
      <c r="F330" s="18"/>
      <c r="G330" s="1619"/>
    </row>
    <row r="331" spans="1:7" ht="30" hidden="1" customHeight="1" outlineLevel="1">
      <c r="A331" s="1379"/>
      <c r="B331" s="1380"/>
      <c r="C331" s="1725"/>
      <c r="D331" s="1380" t="s">
        <v>153</v>
      </c>
      <c r="E331" s="1380"/>
      <c r="F331" s="18"/>
      <c r="G331" s="1619"/>
    </row>
    <row r="332" spans="1:7" ht="30" hidden="1" customHeight="1" outlineLevel="1">
      <c r="A332" s="1379"/>
      <c r="B332" s="1380"/>
      <c r="C332" s="1725"/>
      <c r="D332" s="1380" t="s">
        <v>157</v>
      </c>
      <c r="E332" s="1380"/>
      <c r="F332" s="18"/>
      <c r="G332" s="1619"/>
    </row>
    <row r="333" spans="1:7" ht="15" hidden="1" customHeight="1" outlineLevel="1">
      <c r="A333" s="1379"/>
      <c r="B333" s="1380"/>
      <c r="C333" s="1725"/>
      <c r="D333" s="1380" t="s">
        <v>154</v>
      </c>
      <c r="E333" s="1380"/>
      <c r="F333" s="18"/>
      <c r="G333" s="1619"/>
    </row>
    <row r="334" spans="1:7" ht="30" hidden="1" customHeight="1" outlineLevel="1">
      <c r="A334" s="1379"/>
      <c r="B334" s="1380"/>
      <c r="C334" s="1725"/>
      <c r="D334" s="1380" t="s">
        <v>152</v>
      </c>
      <c r="E334" s="1380"/>
      <c r="F334" s="18"/>
      <c r="G334" s="1619"/>
    </row>
    <row r="335" spans="1:7" ht="30" hidden="1" customHeight="1" outlineLevel="1">
      <c r="A335" s="1379"/>
      <c r="B335" s="1380"/>
      <c r="C335" s="1725"/>
      <c r="D335" s="1380" t="s">
        <v>151</v>
      </c>
      <c r="E335" s="1380"/>
      <c r="F335" s="18"/>
      <c r="G335" s="1619"/>
    </row>
    <row r="336" spans="1:7" ht="30" hidden="1" customHeight="1" outlineLevel="1" thickBot="1">
      <c r="A336" s="1735"/>
      <c r="B336" s="1736"/>
      <c r="C336" s="1741"/>
      <c r="D336" s="1736" t="s">
        <v>155</v>
      </c>
      <c r="E336" s="1736"/>
      <c r="F336" s="153"/>
      <c r="G336" s="1620"/>
    </row>
    <row r="337" spans="1:7" ht="30" hidden="1" customHeight="1" outlineLevel="1">
      <c r="A337" s="1743" t="s">
        <v>145</v>
      </c>
      <c r="B337" s="1738"/>
      <c r="C337" s="1747" t="s">
        <v>146</v>
      </c>
      <c r="D337" s="1738" t="s">
        <v>698</v>
      </c>
      <c r="E337" s="218" t="s">
        <v>147</v>
      </c>
      <c r="F337" s="17"/>
      <c r="G337" s="1618" t="s">
        <v>802</v>
      </c>
    </row>
    <row r="338" spans="1:7" ht="30" hidden="1" customHeight="1" outlineLevel="1">
      <c r="A338" s="1744"/>
      <c r="B338" s="1739"/>
      <c r="C338" s="1748"/>
      <c r="D338" s="1739"/>
      <c r="E338" s="220" t="s">
        <v>148</v>
      </c>
      <c r="F338" s="18"/>
      <c r="G338" s="1619"/>
    </row>
    <row r="339" spans="1:7" ht="26.4" hidden="1" outlineLevel="1">
      <c r="A339" s="1744"/>
      <c r="B339" s="1739"/>
      <c r="C339" s="1748"/>
      <c r="D339" s="1740"/>
      <c r="E339" s="220" t="s">
        <v>699</v>
      </c>
      <c r="F339" s="18"/>
      <c r="G339" s="1619"/>
    </row>
    <row r="340" spans="1:7" ht="30" hidden="1" customHeight="1" outlineLevel="1">
      <c r="A340" s="1744"/>
      <c r="B340" s="1739"/>
      <c r="C340" s="1748"/>
      <c r="D340" s="1646" t="s">
        <v>149</v>
      </c>
      <c r="E340" s="1647"/>
      <c r="F340" s="221"/>
      <c r="G340" s="1619"/>
    </row>
    <row r="341" spans="1:7" ht="15" hidden="1" customHeight="1" outlineLevel="1">
      <c r="A341" s="1744"/>
      <c r="B341" s="1739"/>
      <c r="C341" s="1748"/>
      <c r="D341" s="1144" t="s">
        <v>150</v>
      </c>
      <c r="E341" s="1145"/>
      <c r="F341" s="221"/>
      <c r="G341" s="1619"/>
    </row>
    <row r="342" spans="1:7" ht="30" hidden="1" customHeight="1" outlineLevel="1">
      <c r="A342" s="1744"/>
      <c r="B342" s="1739"/>
      <c r="C342" s="1748"/>
      <c r="D342" s="1646" t="s">
        <v>153</v>
      </c>
      <c r="E342" s="1647"/>
      <c r="F342" s="221"/>
      <c r="G342" s="1619"/>
    </row>
    <row r="343" spans="1:7" ht="30" hidden="1" customHeight="1" outlineLevel="1">
      <c r="A343" s="1744"/>
      <c r="B343" s="1739"/>
      <c r="C343" s="1748"/>
      <c r="D343" s="1646" t="s">
        <v>158</v>
      </c>
      <c r="E343" s="1647"/>
      <c r="F343" s="221"/>
      <c r="G343" s="1619"/>
    </row>
    <row r="344" spans="1:7" ht="15" hidden="1" customHeight="1" outlineLevel="1">
      <c r="A344" s="1744"/>
      <c r="B344" s="1739"/>
      <c r="C344" s="1748"/>
      <c r="D344" s="1646" t="s">
        <v>154</v>
      </c>
      <c r="E344" s="1647"/>
      <c r="F344" s="221"/>
      <c r="G344" s="1619"/>
    </row>
    <row r="345" spans="1:7" ht="30" hidden="1" customHeight="1" outlineLevel="1">
      <c r="A345" s="1744"/>
      <c r="B345" s="1739"/>
      <c r="C345" s="1748"/>
      <c r="D345" s="1646" t="s">
        <v>152</v>
      </c>
      <c r="E345" s="1647"/>
      <c r="F345" s="221"/>
      <c r="G345" s="1619"/>
    </row>
    <row r="346" spans="1:7" ht="30" hidden="1" customHeight="1" outlineLevel="1">
      <c r="A346" s="1744"/>
      <c r="B346" s="1739"/>
      <c r="C346" s="1748"/>
      <c r="D346" s="1646" t="s">
        <v>151</v>
      </c>
      <c r="E346" s="1647"/>
      <c r="F346" s="221"/>
      <c r="G346" s="1619"/>
    </row>
    <row r="347" spans="1:7" ht="30" hidden="1" customHeight="1" outlineLevel="1">
      <c r="A347" s="1744"/>
      <c r="B347" s="1739"/>
      <c r="C347" s="1730"/>
      <c r="D347" s="1646" t="s">
        <v>155</v>
      </c>
      <c r="E347" s="1647"/>
      <c r="F347" s="221"/>
      <c r="G347" s="1619"/>
    </row>
    <row r="348" spans="1:7" ht="30" hidden="1" customHeight="1" outlineLevel="1">
      <c r="A348" s="1744"/>
      <c r="B348" s="1739"/>
      <c r="C348" s="1741" t="s">
        <v>156</v>
      </c>
      <c r="D348" s="1736" t="s">
        <v>698</v>
      </c>
      <c r="E348" s="220" t="s">
        <v>147</v>
      </c>
      <c r="F348" s="221"/>
      <c r="G348" s="1619"/>
    </row>
    <row r="349" spans="1:7" ht="30" hidden="1" customHeight="1" outlineLevel="1">
      <c r="A349" s="1744"/>
      <c r="B349" s="1739"/>
      <c r="C349" s="1748"/>
      <c r="D349" s="1739"/>
      <c r="E349" s="220" t="s">
        <v>148</v>
      </c>
      <c r="F349" s="221"/>
      <c r="G349" s="1619"/>
    </row>
    <row r="350" spans="1:7" ht="26.4" hidden="1" outlineLevel="1">
      <c r="A350" s="1744"/>
      <c r="B350" s="1739"/>
      <c r="C350" s="1748"/>
      <c r="D350" s="1740"/>
      <c r="E350" s="220" t="s">
        <v>699</v>
      </c>
      <c r="F350" s="221"/>
      <c r="G350" s="1619"/>
    </row>
    <row r="351" spans="1:7" ht="30" hidden="1" customHeight="1" outlineLevel="1">
      <c r="A351" s="1744"/>
      <c r="B351" s="1739"/>
      <c r="C351" s="1748"/>
      <c r="D351" s="1646" t="s">
        <v>149</v>
      </c>
      <c r="E351" s="1647"/>
      <c r="F351" s="18"/>
      <c r="G351" s="1619"/>
    </row>
    <row r="352" spans="1:7" ht="15" hidden="1" customHeight="1" outlineLevel="1">
      <c r="A352" s="1744"/>
      <c r="B352" s="1739"/>
      <c r="C352" s="1748"/>
      <c r="D352" s="1144" t="s">
        <v>150</v>
      </c>
      <c r="E352" s="1145"/>
      <c r="F352" s="18"/>
      <c r="G352" s="1619"/>
    </row>
    <row r="353" spans="1:7" ht="30" hidden="1" customHeight="1" outlineLevel="1">
      <c r="A353" s="1744"/>
      <c r="B353" s="1739"/>
      <c r="C353" s="1748"/>
      <c r="D353" s="1646" t="s">
        <v>153</v>
      </c>
      <c r="E353" s="1647"/>
      <c r="F353" s="18"/>
      <c r="G353" s="1619"/>
    </row>
    <row r="354" spans="1:7" ht="30" hidden="1" customHeight="1" outlineLevel="1">
      <c r="A354" s="1744"/>
      <c r="B354" s="1739"/>
      <c r="C354" s="1748"/>
      <c r="D354" s="1646" t="s">
        <v>157</v>
      </c>
      <c r="E354" s="1647"/>
      <c r="F354" s="18"/>
      <c r="G354" s="1619"/>
    </row>
    <row r="355" spans="1:7" ht="15" hidden="1" customHeight="1" outlineLevel="1">
      <c r="A355" s="1744"/>
      <c r="B355" s="1739"/>
      <c r="C355" s="1748"/>
      <c r="D355" s="1646" t="s">
        <v>154</v>
      </c>
      <c r="E355" s="1647"/>
      <c r="F355" s="18"/>
      <c r="G355" s="1619"/>
    </row>
    <row r="356" spans="1:7" ht="30" hidden="1" customHeight="1" outlineLevel="1">
      <c r="A356" s="1744"/>
      <c r="B356" s="1739"/>
      <c r="C356" s="1748"/>
      <c r="D356" s="1646" t="s">
        <v>152</v>
      </c>
      <c r="E356" s="1647"/>
      <c r="F356" s="18"/>
      <c r="G356" s="1619"/>
    </row>
    <row r="357" spans="1:7" ht="30" hidden="1" customHeight="1" outlineLevel="1">
      <c r="A357" s="1744"/>
      <c r="B357" s="1739"/>
      <c r="C357" s="1748"/>
      <c r="D357" s="1646" t="s">
        <v>151</v>
      </c>
      <c r="E357" s="1647"/>
      <c r="F357" s="18"/>
      <c r="G357" s="1619"/>
    </row>
    <row r="358" spans="1:7" ht="30" hidden="1" customHeight="1" outlineLevel="1" thickBot="1">
      <c r="A358" s="1745"/>
      <c r="B358" s="1746"/>
      <c r="C358" s="1749"/>
      <c r="D358" s="1644" t="s">
        <v>155</v>
      </c>
      <c r="E358" s="1645"/>
      <c r="F358" s="153"/>
      <c r="G358" s="1620"/>
    </row>
    <row r="359" spans="1:7" ht="30" hidden="1" customHeight="1" outlineLevel="1">
      <c r="A359" s="1392" t="s">
        <v>145</v>
      </c>
      <c r="B359" s="1393"/>
      <c r="C359" s="1737" t="s">
        <v>146</v>
      </c>
      <c r="D359" s="1738" t="s">
        <v>698</v>
      </c>
      <c r="E359" s="218" t="s">
        <v>147</v>
      </c>
      <c r="F359" s="17"/>
      <c r="G359" s="1618" t="s">
        <v>802</v>
      </c>
    </row>
    <row r="360" spans="1:7" ht="30" hidden="1" customHeight="1" outlineLevel="1">
      <c r="A360" s="1379"/>
      <c r="B360" s="1380"/>
      <c r="C360" s="1725"/>
      <c r="D360" s="1739"/>
      <c r="E360" s="220" t="s">
        <v>148</v>
      </c>
      <c r="F360" s="18"/>
      <c r="G360" s="1619"/>
    </row>
    <row r="361" spans="1:7" ht="26.4" hidden="1" outlineLevel="1">
      <c r="A361" s="1379"/>
      <c r="B361" s="1380"/>
      <c r="C361" s="1725"/>
      <c r="D361" s="1740"/>
      <c r="E361" s="220" t="s">
        <v>699</v>
      </c>
      <c r="F361" s="18"/>
      <c r="G361" s="1619"/>
    </row>
    <row r="362" spans="1:7" ht="30" hidden="1" customHeight="1" outlineLevel="1">
      <c r="A362" s="1379"/>
      <c r="B362" s="1380"/>
      <c r="C362" s="1725"/>
      <c r="D362" s="1380" t="s">
        <v>149</v>
      </c>
      <c r="E362" s="1380"/>
      <c r="F362" s="221"/>
      <c r="G362" s="1619"/>
    </row>
    <row r="363" spans="1:7" ht="15" hidden="1" customHeight="1" outlineLevel="1">
      <c r="A363" s="1379"/>
      <c r="B363" s="1380"/>
      <c r="C363" s="1725"/>
      <c r="D363" s="1725" t="s">
        <v>150</v>
      </c>
      <c r="E363" s="1725"/>
      <c r="F363" s="221"/>
      <c r="G363" s="1619"/>
    </row>
    <row r="364" spans="1:7" ht="30" hidden="1" customHeight="1" outlineLevel="1">
      <c r="A364" s="1379"/>
      <c r="B364" s="1380"/>
      <c r="C364" s="1725"/>
      <c r="D364" s="1380" t="s">
        <v>153</v>
      </c>
      <c r="E364" s="1380"/>
      <c r="F364" s="221"/>
      <c r="G364" s="1619"/>
    </row>
    <row r="365" spans="1:7" ht="30" hidden="1" customHeight="1" outlineLevel="1">
      <c r="A365" s="1379"/>
      <c r="B365" s="1380"/>
      <c r="C365" s="1725"/>
      <c r="D365" s="1380" t="s">
        <v>158</v>
      </c>
      <c r="E365" s="1380"/>
      <c r="F365" s="221"/>
      <c r="G365" s="1619"/>
    </row>
    <row r="366" spans="1:7" ht="15" hidden="1" customHeight="1" outlineLevel="1">
      <c r="A366" s="1379"/>
      <c r="B366" s="1380"/>
      <c r="C366" s="1725"/>
      <c r="D366" s="1380" t="s">
        <v>154</v>
      </c>
      <c r="E366" s="1380"/>
      <c r="F366" s="221"/>
      <c r="G366" s="1619"/>
    </row>
    <row r="367" spans="1:7" ht="30" hidden="1" customHeight="1" outlineLevel="1">
      <c r="A367" s="1379"/>
      <c r="B367" s="1380"/>
      <c r="C367" s="1725"/>
      <c r="D367" s="1380" t="s">
        <v>152</v>
      </c>
      <c r="E367" s="1380"/>
      <c r="F367" s="221"/>
      <c r="G367" s="1619"/>
    </row>
    <row r="368" spans="1:7" ht="30" hidden="1" customHeight="1" outlineLevel="1">
      <c r="A368" s="1379"/>
      <c r="B368" s="1380"/>
      <c r="C368" s="1725"/>
      <c r="D368" s="1380" t="s">
        <v>151</v>
      </c>
      <c r="E368" s="1380"/>
      <c r="F368" s="221"/>
      <c r="G368" s="1619"/>
    </row>
    <row r="369" spans="1:7" ht="30" hidden="1" customHeight="1" outlineLevel="1">
      <c r="A369" s="1379"/>
      <c r="B369" s="1380"/>
      <c r="C369" s="1725"/>
      <c r="D369" s="1380" t="s">
        <v>155</v>
      </c>
      <c r="E369" s="1380"/>
      <c r="F369" s="221"/>
      <c r="G369" s="1619"/>
    </row>
    <row r="370" spans="1:7" ht="30" hidden="1" customHeight="1" outlineLevel="1">
      <c r="A370" s="1379"/>
      <c r="B370" s="1380"/>
      <c r="C370" s="1725" t="s">
        <v>156</v>
      </c>
      <c r="D370" s="1736" t="s">
        <v>698</v>
      </c>
      <c r="E370" s="220" t="s">
        <v>147</v>
      </c>
      <c r="F370" s="221"/>
      <c r="G370" s="1619"/>
    </row>
    <row r="371" spans="1:7" ht="30" hidden="1" customHeight="1" outlineLevel="1">
      <c r="A371" s="1379"/>
      <c r="B371" s="1380"/>
      <c r="C371" s="1725"/>
      <c r="D371" s="1739"/>
      <c r="E371" s="220" t="s">
        <v>148</v>
      </c>
      <c r="F371" s="221"/>
      <c r="G371" s="1619"/>
    </row>
    <row r="372" spans="1:7" ht="26.4" hidden="1" outlineLevel="1">
      <c r="A372" s="1379"/>
      <c r="B372" s="1380"/>
      <c r="C372" s="1725"/>
      <c r="D372" s="1740"/>
      <c r="E372" s="220" t="s">
        <v>699</v>
      </c>
      <c r="F372" s="221"/>
      <c r="G372" s="1619"/>
    </row>
    <row r="373" spans="1:7" ht="30" hidden="1" customHeight="1" outlineLevel="1">
      <c r="A373" s="1379"/>
      <c r="B373" s="1380"/>
      <c r="C373" s="1725"/>
      <c r="D373" s="1380" t="s">
        <v>149</v>
      </c>
      <c r="E373" s="1380"/>
      <c r="F373" s="18"/>
      <c r="G373" s="1619"/>
    </row>
    <row r="374" spans="1:7" ht="15" hidden="1" customHeight="1" outlineLevel="1">
      <c r="A374" s="1379"/>
      <c r="B374" s="1380"/>
      <c r="C374" s="1725"/>
      <c r="D374" s="1725" t="s">
        <v>150</v>
      </c>
      <c r="E374" s="1725"/>
      <c r="F374" s="18"/>
      <c r="G374" s="1619"/>
    </row>
    <row r="375" spans="1:7" ht="30" hidden="1" customHeight="1" outlineLevel="1">
      <c r="A375" s="1379"/>
      <c r="B375" s="1380"/>
      <c r="C375" s="1725"/>
      <c r="D375" s="1380" t="s">
        <v>153</v>
      </c>
      <c r="E375" s="1380"/>
      <c r="F375" s="18"/>
      <c r="G375" s="1619"/>
    </row>
    <row r="376" spans="1:7" ht="30" hidden="1" customHeight="1" outlineLevel="1">
      <c r="A376" s="1379"/>
      <c r="B376" s="1380"/>
      <c r="C376" s="1725"/>
      <c r="D376" s="1380" t="s">
        <v>157</v>
      </c>
      <c r="E376" s="1380"/>
      <c r="F376" s="18"/>
      <c r="G376" s="1619"/>
    </row>
    <row r="377" spans="1:7" ht="15" hidden="1" customHeight="1" outlineLevel="1">
      <c r="A377" s="1379"/>
      <c r="B377" s="1380"/>
      <c r="C377" s="1725"/>
      <c r="D377" s="1380" t="s">
        <v>154</v>
      </c>
      <c r="E377" s="1380"/>
      <c r="F377" s="18"/>
      <c r="G377" s="1619"/>
    </row>
    <row r="378" spans="1:7" ht="30" hidden="1" customHeight="1" outlineLevel="1">
      <c r="A378" s="1379"/>
      <c r="B378" s="1380"/>
      <c r="C378" s="1725"/>
      <c r="D378" s="1380" t="s">
        <v>152</v>
      </c>
      <c r="E378" s="1380"/>
      <c r="F378" s="18"/>
      <c r="G378" s="1619"/>
    </row>
    <row r="379" spans="1:7" ht="30" hidden="1" customHeight="1" outlineLevel="1">
      <c r="A379" s="1379"/>
      <c r="B379" s="1380"/>
      <c r="C379" s="1725"/>
      <c r="D379" s="1380" t="s">
        <v>151</v>
      </c>
      <c r="E379" s="1380"/>
      <c r="F379" s="18"/>
      <c r="G379" s="1619"/>
    </row>
    <row r="380" spans="1:7" ht="30" hidden="1" customHeight="1" outlineLevel="1" thickBot="1">
      <c r="A380" s="1735"/>
      <c r="B380" s="1736"/>
      <c r="C380" s="1741"/>
      <c r="D380" s="1736" t="s">
        <v>155</v>
      </c>
      <c r="E380" s="1736"/>
      <c r="F380" s="153"/>
      <c r="G380" s="1620"/>
    </row>
    <row r="381" spans="1:7" ht="30" hidden="1" customHeight="1" outlineLevel="1">
      <c r="A381" s="1392" t="s">
        <v>145</v>
      </c>
      <c r="B381" s="1393"/>
      <c r="C381" s="1737" t="s">
        <v>146</v>
      </c>
      <c r="D381" s="1738" t="s">
        <v>698</v>
      </c>
      <c r="E381" s="218" t="s">
        <v>147</v>
      </c>
      <c r="F381" s="17"/>
      <c r="G381" s="1618" t="s">
        <v>802</v>
      </c>
    </row>
    <row r="382" spans="1:7" ht="30" hidden="1" customHeight="1" outlineLevel="1">
      <c r="A382" s="1379"/>
      <c r="B382" s="1380"/>
      <c r="C382" s="1725"/>
      <c r="D382" s="1739"/>
      <c r="E382" s="220" t="s">
        <v>148</v>
      </c>
      <c r="F382" s="18"/>
      <c r="G382" s="1619"/>
    </row>
    <row r="383" spans="1:7" ht="26.4" hidden="1" outlineLevel="1">
      <c r="A383" s="1379"/>
      <c r="B383" s="1380"/>
      <c r="C383" s="1725"/>
      <c r="D383" s="1740"/>
      <c r="E383" s="220" t="s">
        <v>699</v>
      </c>
      <c r="F383" s="18"/>
      <c r="G383" s="1619"/>
    </row>
    <row r="384" spans="1:7" ht="30" hidden="1" customHeight="1" outlineLevel="1">
      <c r="A384" s="1379"/>
      <c r="B384" s="1380"/>
      <c r="C384" s="1725"/>
      <c r="D384" s="1380" t="s">
        <v>149</v>
      </c>
      <c r="E384" s="1380"/>
      <c r="F384" s="221"/>
      <c r="G384" s="1619"/>
    </row>
    <row r="385" spans="1:7" ht="15" hidden="1" customHeight="1" outlineLevel="1">
      <c r="A385" s="1379"/>
      <c r="B385" s="1380"/>
      <c r="C385" s="1725"/>
      <c r="D385" s="1725" t="s">
        <v>150</v>
      </c>
      <c r="E385" s="1725"/>
      <c r="F385" s="221"/>
      <c r="G385" s="1619"/>
    </row>
    <row r="386" spans="1:7" ht="30" hidden="1" customHeight="1" outlineLevel="1">
      <c r="A386" s="1379"/>
      <c r="B386" s="1380"/>
      <c r="C386" s="1725"/>
      <c r="D386" s="1380" t="s">
        <v>153</v>
      </c>
      <c r="E386" s="1380"/>
      <c r="F386" s="221"/>
      <c r="G386" s="1619"/>
    </row>
    <row r="387" spans="1:7" ht="30" hidden="1" customHeight="1" outlineLevel="1">
      <c r="A387" s="1379"/>
      <c r="B387" s="1380"/>
      <c r="C387" s="1725"/>
      <c r="D387" s="1380" t="s">
        <v>158</v>
      </c>
      <c r="E387" s="1380"/>
      <c r="F387" s="221"/>
      <c r="G387" s="1619"/>
    </row>
    <row r="388" spans="1:7" ht="15" hidden="1" customHeight="1" outlineLevel="1">
      <c r="A388" s="1379"/>
      <c r="B388" s="1380"/>
      <c r="C388" s="1725"/>
      <c r="D388" s="1380" t="s">
        <v>154</v>
      </c>
      <c r="E388" s="1380"/>
      <c r="F388" s="221"/>
      <c r="G388" s="1619"/>
    </row>
    <row r="389" spans="1:7" ht="30" hidden="1" customHeight="1" outlineLevel="1">
      <c r="A389" s="1379"/>
      <c r="B389" s="1380"/>
      <c r="C389" s="1725"/>
      <c r="D389" s="1380" t="s">
        <v>152</v>
      </c>
      <c r="E389" s="1380"/>
      <c r="F389" s="221"/>
      <c r="G389" s="1619"/>
    </row>
    <row r="390" spans="1:7" ht="30" hidden="1" customHeight="1" outlineLevel="1">
      <c r="A390" s="1379"/>
      <c r="B390" s="1380"/>
      <c r="C390" s="1725"/>
      <c r="D390" s="1380" t="s">
        <v>151</v>
      </c>
      <c r="E390" s="1380"/>
      <c r="F390" s="221"/>
      <c r="G390" s="1619"/>
    </row>
    <row r="391" spans="1:7" ht="30" hidden="1" customHeight="1" outlineLevel="1">
      <c r="A391" s="1379"/>
      <c r="B391" s="1380"/>
      <c r="C391" s="1725"/>
      <c r="D391" s="1380" t="s">
        <v>155</v>
      </c>
      <c r="E391" s="1380"/>
      <c r="F391" s="221"/>
      <c r="G391" s="1619"/>
    </row>
    <row r="392" spans="1:7" ht="30" hidden="1" customHeight="1" outlineLevel="1">
      <c r="A392" s="1379"/>
      <c r="B392" s="1380"/>
      <c r="C392" s="1725" t="s">
        <v>156</v>
      </c>
      <c r="D392" s="1736" t="s">
        <v>698</v>
      </c>
      <c r="E392" s="220" t="s">
        <v>147</v>
      </c>
      <c r="F392" s="221"/>
      <c r="G392" s="1619"/>
    </row>
    <row r="393" spans="1:7" ht="30" hidden="1" customHeight="1" outlineLevel="1">
      <c r="A393" s="1379"/>
      <c r="B393" s="1380"/>
      <c r="C393" s="1725"/>
      <c r="D393" s="1739"/>
      <c r="E393" s="220" t="s">
        <v>148</v>
      </c>
      <c r="F393" s="221"/>
      <c r="G393" s="1619"/>
    </row>
    <row r="394" spans="1:7" ht="26.4" hidden="1" outlineLevel="1">
      <c r="A394" s="1379"/>
      <c r="B394" s="1380"/>
      <c r="C394" s="1725"/>
      <c r="D394" s="1740"/>
      <c r="E394" s="220" t="s">
        <v>699</v>
      </c>
      <c r="F394" s="221"/>
      <c r="G394" s="1619"/>
    </row>
    <row r="395" spans="1:7" ht="30" hidden="1" customHeight="1" outlineLevel="1">
      <c r="A395" s="1379"/>
      <c r="B395" s="1380"/>
      <c r="C395" s="1725"/>
      <c r="D395" s="1380" t="s">
        <v>149</v>
      </c>
      <c r="E395" s="1380"/>
      <c r="F395" s="18"/>
      <c r="G395" s="1619"/>
    </row>
    <row r="396" spans="1:7" ht="15" hidden="1" customHeight="1" outlineLevel="1">
      <c r="A396" s="1379"/>
      <c r="B396" s="1380"/>
      <c r="C396" s="1725"/>
      <c r="D396" s="1725" t="s">
        <v>150</v>
      </c>
      <c r="E396" s="1725"/>
      <c r="F396" s="18"/>
      <c r="G396" s="1619"/>
    </row>
    <row r="397" spans="1:7" ht="30" hidden="1" customHeight="1" outlineLevel="1">
      <c r="A397" s="1379"/>
      <c r="B397" s="1380"/>
      <c r="C397" s="1725"/>
      <c r="D397" s="1380" t="s">
        <v>153</v>
      </c>
      <c r="E397" s="1380"/>
      <c r="F397" s="18"/>
      <c r="G397" s="1619"/>
    </row>
    <row r="398" spans="1:7" ht="30" hidden="1" customHeight="1" outlineLevel="1">
      <c r="A398" s="1379"/>
      <c r="B398" s="1380"/>
      <c r="C398" s="1725"/>
      <c r="D398" s="1380" t="s">
        <v>157</v>
      </c>
      <c r="E398" s="1380"/>
      <c r="F398" s="18"/>
      <c r="G398" s="1619"/>
    </row>
    <row r="399" spans="1:7" ht="15" hidden="1" customHeight="1" outlineLevel="1">
      <c r="A399" s="1379"/>
      <c r="B399" s="1380"/>
      <c r="C399" s="1725"/>
      <c r="D399" s="1380" t="s">
        <v>154</v>
      </c>
      <c r="E399" s="1380"/>
      <c r="F399" s="18"/>
      <c r="G399" s="1619"/>
    </row>
    <row r="400" spans="1:7" ht="30" hidden="1" customHeight="1" outlineLevel="1">
      <c r="A400" s="1379"/>
      <c r="B400" s="1380"/>
      <c r="C400" s="1725"/>
      <c r="D400" s="1380" t="s">
        <v>152</v>
      </c>
      <c r="E400" s="1380"/>
      <c r="F400" s="18"/>
      <c r="G400" s="1619"/>
    </row>
    <row r="401" spans="1:7" ht="30" hidden="1" customHeight="1" outlineLevel="1">
      <c r="A401" s="1379"/>
      <c r="B401" s="1380"/>
      <c r="C401" s="1725"/>
      <c r="D401" s="1380" t="s">
        <v>151</v>
      </c>
      <c r="E401" s="1380"/>
      <c r="F401" s="18"/>
      <c r="G401" s="1619"/>
    </row>
    <row r="402" spans="1:7" ht="30" hidden="1" customHeight="1" outlineLevel="1" thickBot="1">
      <c r="A402" s="1735"/>
      <c r="B402" s="1736"/>
      <c r="C402" s="1741"/>
      <c r="D402" s="1736" t="s">
        <v>155</v>
      </c>
      <c r="E402" s="1736"/>
      <c r="F402" s="153"/>
      <c r="G402" s="1620"/>
    </row>
    <row r="403" spans="1:7" ht="30" hidden="1" customHeight="1" outlineLevel="1">
      <c r="A403" s="1392" t="s">
        <v>145</v>
      </c>
      <c r="B403" s="1393"/>
      <c r="C403" s="1737" t="s">
        <v>146</v>
      </c>
      <c r="D403" s="1738" t="s">
        <v>698</v>
      </c>
      <c r="E403" s="218" t="s">
        <v>147</v>
      </c>
      <c r="F403" s="17"/>
      <c r="G403" s="1618" t="s">
        <v>802</v>
      </c>
    </row>
    <row r="404" spans="1:7" ht="30" hidden="1" customHeight="1" outlineLevel="1">
      <c r="A404" s="1379"/>
      <c r="B404" s="1380"/>
      <c r="C404" s="1725"/>
      <c r="D404" s="1739"/>
      <c r="E404" s="220" t="s">
        <v>148</v>
      </c>
      <c r="F404" s="18"/>
      <c r="G404" s="1619"/>
    </row>
    <row r="405" spans="1:7" ht="26.4" hidden="1" outlineLevel="1">
      <c r="A405" s="1379"/>
      <c r="B405" s="1380"/>
      <c r="C405" s="1725"/>
      <c r="D405" s="1740"/>
      <c r="E405" s="220" t="s">
        <v>699</v>
      </c>
      <c r="F405" s="18"/>
      <c r="G405" s="1619"/>
    </row>
    <row r="406" spans="1:7" ht="30" hidden="1" customHeight="1" outlineLevel="1">
      <c r="A406" s="1379"/>
      <c r="B406" s="1380"/>
      <c r="C406" s="1725"/>
      <c r="D406" s="1380" t="s">
        <v>149</v>
      </c>
      <c r="E406" s="1380"/>
      <c r="F406" s="221"/>
      <c r="G406" s="1619"/>
    </row>
    <row r="407" spans="1:7" ht="15" hidden="1" customHeight="1" outlineLevel="1">
      <c r="A407" s="1379"/>
      <c r="B407" s="1380"/>
      <c r="C407" s="1725"/>
      <c r="D407" s="1725" t="s">
        <v>150</v>
      </c>
      <c r="E407" s="1725"/>
      <c r="F407" s="221"/>
      <c r="G407" s="1619"/>
    </row>
    <row r="408" spans="1:7" ht="30" hidden="1" customHeight="1" outlineLevel="1">
      <c r="A408" s="1379"/>
      <c r="B408" s="1380"/>
      <c r="C408" s="1725"/>
      <c r="D408" s="1380" t="s">
        <v>153</v>
      </c>
      <c r="E408" s="1380"/>
      <c r="F408" s="221"/>
      <c r="G408" s="1619"/>
    </row>
    <row r="409" spans="1:7" ht="30" hidden="1" customHeight="1" outlineLevel="1">
      <c r="A409" s="1379"/>
      <c r="B409" s="1380"/>
      <c r="C409" s="1725"/>
      <c r="D409" s="1380" t="s">
        <v>158</v>
      </c>
      <c r="E409" s="1380"/>
      <c r="F409" s="221"/>
      <c r="G409" s="1619"/>
    </row>
    <row r="410" spans="1:7" ht="15" hidden="1" customHeight="1" outlineLevel="1">
      <c r="A410" s="1379"/>
      <c r="B410" s="1380"/>
      <c r="C410" s="1725"/>
      <c r="D410" s="1380" t="s">
        <v>154</v>
      </c>
      <c r="E410" s="1380"/>
      <c r="F410" s="221"/>
      <c r="G410" s="1619"/>
    </row>
    <row r="411" spans="1:7" ht="30" hidden="1" customHeight="1" outlineLevel="1">
      <c r="A411" s="1379"/>
      <c r="B411" s="1380"/>
      <c r="C411" s="1725"/>
      <c r="D411" s="1380" t="s">
        <v>152</v>
      </c>
      <c r="E411" s="1380"/>
      <c r="F411" s="221"/>
      <c r="G411" s="1619"/>
    </row>
    <row r="412" spans="1:7" ht="30" hidden="1" customHeight="1" outlineLevel="1">
      <c r="A412" s="1379"/>
      <c r="B412" s="1380"/>
      <c r="C412" s="1725"/>
      <c r="D412" s="1380" t="s">
        <v>151</v>
      </c>
      <c r="E412" s="1380"/>
      <c r="F412" s="221"/>
      <c r="G412" s="1619"/>
    </row>
    <row r="413" spans="1:7" ht="30" hidden="1" customHeight="1" outlineLevel="1">
      <c r="A413" s="1379"/>
      <c r="B413" s="1380"/>
      <c r="C413" s="1725"/>
      <c r="D413" s="1380" t="s">
        <v>155</v>
      </c>
      <c r="E413" s="1380"/>
      <c r="F413" s="221"/>
      <c r="G413" s="1619"/>
    </row>
    <row r="414" spans="1:7" ht="30" hidden="1" customHeight="1" outlineLevel="1">
      <c r="A414" s="1379"/>
      <c r="B414" s="1380"/>
      <c r="C414" s="1725" t="s">
        <v>156</v>
      </c>
      <c r="D414" s="1736" t="s">
        <v>698</v>
      </c>
      <c r="E414" s="220" t="s">
        <v>147</v>
      </c>
      <c r="F414" s="221"/>
      <c r="G414" s="1619"/>
    </row>
    <row r="415" spans="1:7" ht="30" hidden="1" customHeight="1" outlineLevel="1">
      <c r="A415" s="1379"/>
      <c r="B415" s="1380"/>
      <c r="C415" s="1725"/>
      <c r="D415" s="1739"/>
      <c r="E415" s="220" t="s">
        <v>148</v>
      </c>
      <c r="F415" s="221"/>
      <c r="G415" s="1619"/>
    </row>
    <row r="416" spans="1:7" ht="26.4" hidden="1" outlineLevel="1">
      <c r="A416" s="1379"/>
      <c r="B416" s="1380"/>
      <c r="C416" s="1725"/>
      <c r="D416" s="1740"/>
      <c r="E416" s="220" t="s">
        <v>699</v>
      </c>
      <c r="F416" s="221"/>
      <c r="G416" s="1619"/>
    </row>
    <row r="417" spans="1:7" ht="30" hidden="1" customHeight="1" outlineLevel="1">
      <c r="A417" s="1379"/>
      <c r="B417" s="1380"/>
      <c r="C417" s="1725"/>
      <c r="D417" s="1380" t="s">
        <v>149</v>
      </c>
      <c r="E417" s="1380"/>
      <c r="F417" s="18"/>
      <c r="G417" s="1619"/>
    </row>
    <row r="418" spans="1:7" ht="15" hidden="1" customHeight="1" outlineLevel="1">
      <c r="A418" s="1379"/>
      <c r="B418" s="1380"/>
      <c r="C418" s="1725"/>
      <c r="D418" s="1725" t="s">
        <v>150</v>
      </c>
      <c r="E418" s="1725"/>
      <c r="F418" s="18"/>
      <c r="G418" s="1619"/>
    </row>
    <row r="419" spans="1:7" ht="30" hidden="1" customHeight="1" outlineLevel="1">
      <c r="A419" s="1379"/>
      <c r="B419" s="1380"/>
      <c r="C419" s="1725"/>
      <c r="D419" s="1380" t="s">
        <v>153</v>
      </c>
      <c r="E419" s="1380"/>
      <c r="F419" s="18"/>
      <c r="G419" s="1619"/>
    </row>
    <row r="420" spans="1:7" ht="30" hidden="1" customHeight="1" outlineLevel="1">
      <c r="A420" s="1379"/>
      <c r="B420" s="1380"/>
      <c r="C420" s="1725"/>
      <c r="D420" s="1380" t="s">
        <v>157</v>
      </c>
      <c r="E420" s="1380"/>
      <c r="F420" s="18"/>
      <c r="G420" s="1619"/>
    </row>
    <row r="421" spans="1:7" ht="15" hidden="1" customHeight="1" outlineLevel="1">
      <c r="A421" s="1379"/>
      <c r="B421" s="1380"/>
      <c r="C421" s="1725"/>
      <c r="D421" s="1380" t="s">
        <v>154</v>
      </c>
      <c r="E421" s="1380"/>
      <c r="F421" s="18"/>
      <c r="G421" s="1619"/>
    </row>
    <row r="422" spans="1:7" ht="30" hidden="1" customHeight="1" outlineLevel="1">
      <c r="A422" s="1379"/>
      <c r="B422" s="1380"/>
      <c r="C422" s="1725"/>
      <c r="D422" s="1380" t="s">
        <v>152</v>
      </c>
      <c r="E422" s="1380"/>
      <c r="F422" s="18"/>
      <c r="G422" s="1619"/>
    </row>
    <row r="423" spans="1:7" ht="30" hidden="1" customHeight="1" outlineLevel="1">
      <c r="A423" s="1379"/>
      <c r="B423" s="1380"/>
      <c r="C423" s="1725"/>
      <c r="D423" s="1380" t="s">
        <v>151</v>
      </c>
      <c r="E423" s="1380"/>
      <c r="F423" s="18"/>
      <c r="G423" s="1619"/>
    </row>
    <row r="424" spans="1:7" ht="30" hidden="1" customHeight="1" outlineLevel="1" thickBot="1">
      <c r="A424" s="1735"/>
      <c r="B424" s="1736"/>
      <c r="C424" s="1741"/>
      <c r="D424" s="1736" t="s">
        <v>155</v>
      </c>
      <c r="E424" s="1736"/>
      <c r="F424" s="153"/>
      <c r="G424" s="1620"/>
    </row>
    <row r="425" spans="1:7" ht="30" hidden="1" customHeight="1" outlineLevel="1">
      <c r="A425" s="1392" t="s">
        <v>145</v>
      </c>
      <c r="B425" s="1393"/>
      <c r="C425" s="1737" t="s">
        <v>146</v>
      </c>
      <c r="D425" s="1738" t="s">
        <v>698</v>
      </c>
      <c r="E425" s="218" t="s">
        <v>147</v>
      </c>
      <c r="F425" s="17"/>
      <c r="G425" s="1618" t="s">
        <v>802</v>
      </c>
    </row>
    <row r="426" spans="1:7" ht="30" hidden="1" customHeight="1" outlineLevel="1">
      <c r="A426" s="1379"/>
      <c r="B426" s="1380"/>
      <c r="C426" s="1725"/>
      <c r="D426" s="1739"/>
      <c r="E426" s="220" t="s">
        <v>148</v>
      </c>
      <c r="F426" s="18"/>
      <c r="G426" s="1619"/>
    </row>
    <row r="427" spans="1:7" ht="26.4" hidden="1" outlineLevel="1">
      <c r="A427" s="1379"/>
      <c r="B427" s="1380"/>
      <c r="C427" s="1725"/>
      <c r="D427" s="1740"/>
      <c r="E427" s="220" t="s">
        <v>699</v>
      </c>
      <c r="F427" s="18"/>
      <c r="G427" s="1619"/>
    </row>
    <row r="428" spans="1:7" ht="30" hidden="1" customHeight="1" outlineLevel="1">
      <c r="A428" s="1379"/>
      <c r="B428" s="1380"/>
      <c r="C428" s="1725"/>
      <c r="D428" s="1380" t="s">
        <v>149</v>
      </c>
      <c r="E428" s="1380"/>
      <c r="F428" s="221"/>
      <c r="G428" s="1619"/>
    </row>
    <row r="429" spans="1:7" ht="15" hidden="1" customHeight="1" outlineLevel="1">
      <c r="A429" s="1379"/>
      <c r="B429" s="1380"/>
      <c r="C429" s="1725"/>
      <c r="D429" s="1725" t="s">
        <v>150</v>
      </c>
      <c r="E429" s="1725"/>
      <c r="F429" s="221"/>
      <c r="G429" s="1619"/>
    </row>
    <row r="430" spans="1:7" ht="30" hidden="1" customHeight="1" outlineLevel="1">
      <c r="A430" s="1379"/>
      <c r="B430" s="1380"/>
      <c r="C430" s="1725"/>
      <c r="D430" s="1380" t="s">
        <v>153</v>
      </c>
      <c r="E430" s="1380"/>
      <c r="F430" s="221"/>
      <c r="G430" s="1619"/>
    </row>
    <row r="431" spans="1:7" ht="30" hidden="1" customHeight="1" outlineLevel="1">
      <c r="A431" s="1379"/>
      <c r="B431" s="1380"/>
      <c r="C431" s="1725"/>
      <c r="D431" s="1380" t="s">
        <v>158</v>
      </c>
      <c r="E431" s="1380"/>
      <c r="F431" s="221"/>
      <c r="G431" s="1619"/>
    </row>
    <row r="432" spans="1:7" ht="15" hidden="1" customHeight="1" outlineLevel="1">
      <c r="A432" s="1379"/>
      <c r="B432" s="1380"/>
      <c r="C432" s="1725"/>
      <c r="D432" s="1380" t="s">
        <v>154</v>
      </c>
      <c r="E432" s="1380"/>
      <c r="F432" s="221"/>
      <c r="G432" s="1619"/>
    </row>
    <row r="433" spans="1:7" ht="30" hidden="1" customHeight="1" outlineLevel="1">
      <c r="A433" s="1379"/>
      <c r="B433" s="1380"/>
      <c r="C433" s="1725"/>
      <c r="D433" s="1380" t="s">
        <v>152</v>
      </c>
      <c r="E433" s="1380"/>
      <c r="F433" s="221"/>
      <c r="G433" s="1619"/>
    </row>
    <row r="434" spans="1:7" ht="30" hidden="1" customHeight="1" outlineLevel="1">
      <c r="A434" s="1379"/>
      <c r="B434" s="1380"/>
      <c r="C434" s="1725"/>
      <c r="D434" s="1380" t="s">
        <v>151</v>
      </c>
      <c r="E434" s="1380"/>
      <c r="F434" s="221"/>
      <c r="G434" s="1619"/>
    </row>
    <row r="435" spans="1:7" ht="30" hidden="1" customHeight="1" outlineLevel="1">
      <c r="A435" s="1379"/>
      <c r="B435" s="1380"/>
      <c r="C435" s="1725"/>
      <c r="D435" s="1380" t="s">
        <v>155</v>
      </c>
      <c r="E435" s="1380"/>
      <c r="F435" s="221"/>
      <c r="G435" s="1619"/>
    </row>
    <row r="436" spans="1:7" ht="30" hidden="1" customHeight="1" outlineLevel="1">
      <c r="A436" s="1379"/>
      <c r="B436" s="1380"/>
      <c r="C436" s="1725" t="s">
        <v>156</v>
      </c>
      <c r="D436" s="1736" t="s">
        <v>698</v>
      </c>
      <c r="E436" s="220" t="s">
        <v>147</v>
      </c>
      <c r="F436" s="221"/>
      <c r="G436" s="1619"/>
    </row>
    <row r="437" spans="1:7" ht="30" hidden="1" customHeight="1" outlineLevel="1">
      <c r="A437" s="1379"/>
      <c r="B437" s="1380"/>
      <c r="C437" s="1725"/>
      <c r="D437" s="1739"/>
      <c r="E437" s="220" t="s">
        <v>148</v>
      </c>
      <c r="F437" s="221"/>
      <c r="G437" s="1619"/>
    </row>
    <row r="438" spans="1:7" ht="30" hidden="1" customHeight="1" outlineLevel="1">
      <c r="A438" s="1379"/>
      <c r="B438" s="1380"/>
      <c r="C438" s="1725"/>
      <c r="D438" s="1740"/>
      <c r="E438" s="220" t="s">
        <v>699</v>
      </c>
      <c r="F438" s="221"/>
      <c r="G438" s="1619"/>
    </row>
    <row r="439" spans="1:7" ht="30" hidden="1" customHeight="1" outlineLevel="1">
      <c r="A439" s="1379"/>
      <c r="B439" s="1380"/>
      <c r="C439" s="1725"/>
      <c r="D439" s="1380" t="s">
        <v>149</v>
      </c>
      <c r="E439" s="1380"/>
      <c r="F439" s="18"/>
      <c r="G439" s="1619"/>
    </row>
    <row r="440" spans="1:7" ht="15" hidden="1" customHeight="1" outlineLevel="1">
      <c r="A440" s="1379"/>
      <c r="B440" s="1380"/>
      <c r="C440" s="1725"/>
      <c r="D440" s="1725" t="s">
        <v>150</v>
      </c>
      <c r="E440" s="1725"/>
      <c r="F440" s="18"/>
      <c r="G440" s="1619"/>
    </row>
    <row r="441" spans="1:7" ht="30" hidden="1" customHeight="1" outlineLevel="1">
      <c r="A441" s="1379"/>
      <c r="B441" s="1380"/>
      <c r="C441" s="1725"/>
      <c r="D441" s="1380" t="s">
        <v>153</v>
      </c>
      <c r="E441" s="1380"/>
      <c r="F441" s="18"/>
      <c r="G441" s="1619"/>
    </row>
    <row r="442" spans="1:7" ht="30" hidden="1" customHeight="1" outlineLevel="1">
      <c r="A442" s="1379"/>
      <c r="B442" s="1380"/>
      <c r="C442" s="1725"/>
      <c r="D442" s="1380" t="s">
        <v>157</v>
      </c>
      <c r="E442" s="1380"/>
      <c r="F442" s="18"/>
      <c r="G442" s="1619"/>
    </row>
    <row r="443" spans="1:7" ht="15" hidden="1" customHeight="1" outlineLevel="1">
      <c r="A443" s="1379"/>
      <c r="B443" s="1380"/>
      <c r="C443" s="1725"/>
      <c r="D443" s="1380" t="s">
        <v>154</v>
      </c>
      <c r="E443" s="1380"/>
      <c r="F443" s="18"/>
      <c r="G443" s="1619"/>
    </row>
    <row r="444" spans="1:7" ht="30" hidden="1" customHeight="1" outlineLevel="1">
      <c r="A444" s="1379"/>
      <c r="B444" s="1380"/>
      <c r="C444" s="1725"/>
      <c r="D444" s="1380" t="s">
        <v>152</v>
      </c>
      <c r="E444" s="1380"/>
      <c r="F444" s="18"/>
      <c r="G444" s="1619"/>
    </row>
    <row r="445" spans="1:7" ht="30" hidden="1" customHeight="1" outlineLevel="1">
      <c r="A445" s="1379"/>
      <c r="B445" s="1380"/>
      <c r="C445" s="1725"/>
      <c r="D445" s="1380" t="s">
        <v>151</v>
      </c>
      <c r="E445" s="1380"/>
      <c r="F445" s="18"/>
      <c r="G445" s="1619"/>
    </row>
    <row r="446" spans="1:7" ht="30" hidden="1" customHeight="1" outlineLevel="1" thickBot="1">
      <c r="A446" s="1377"/>
      <c r="B446" s="1378"/>
      <c r="C446" s="1729"/>
      <c r="D446" s="1378" t="s">
        <v>155</v>
      </c>
      <c r="E446" s="1378"/>
      <c r="F446" s="19"/>
      <c r="G446" s="1620"/>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5" zoomScaleNormal="75" workbookViewId="0">
      <selection activeCell="M73" sqref="M73"/>
    </sheetView>
  </sheetViews>
  <sheetFormatPr defaultRowHeight="14.4" outlineLevelRow="1"/>
  <cols>
    <col min="1" max="1" width="17.21875" customWidth="1"/>
    <col min="2" max="3" width="16.88671875" customWidth="1"/>
    <col min="4" max="4" width="17.88671875" customWidth="1"/>
    <col min="5" max="5" width="16.77734375" customWidth="1"/>
    <col min="6" max="6" width="16.44140625" customWidth="1"/>
    <col min="7" max="7" width="16.77734375" customWidth="1"/>
    <col min="8" max="8" width="13.5546875" customWidth="1"/>
    <col min="9" max="9" width="17" customWidth="1"/>
  </cols>
  <sheetData>
    <row r="1" spans="1:10">
      <c r="A1" s="1064" t="s">
        <v>734</v>
      </c>
      <c r="B1" s="1064"/>
      <c r="C1" s="1064"/>
      <c r="D1" s="1064"/>
      <c r="E1" s="1064"/>
      <c r="F1" s="303"/>
      <c r="G1" s="302"/>
      <c r="H1" s="302"/>
      <c r="I1" s="302"/>
      <c r="J1" s="222"/>
    </row>
    <row r="2" spans="1:10">
      <c r="A2" s="1064" t="s">
        <v>248</v>
      </c>
      <c r="B2" s="1064"/>
      <c r="C2" s="1064"/>
      <c r="D2" s="1064"/>
      <c r="E2" s="1064"/>
      <c r="F2" s="303"/>
      <c r="G2" s="302"/>
      <c r="H2" s="302"/>
      <c r="I2" s="302"/>
      <c r="J2" s="222"/>
    </row>
    <row r="3" spans="1:10" ht="15" thickBot="1">
      <c r="A3" s="1065"/>
      <c r="B3" s="1065"/>
      <c r="C3" s="1065"/>
      <c r="D3" s="1065"/>
      <c r="E3" s="1065"/>
      <c r="F3" s="1065"/>
      <c r="G3" s="1065"/>
      <c r="H3" s="1065"/>
      <c r="I3" s="1065"/>
    </row>
    <row r="4" spans="1:10" ht="15" customHeight="1">
      <c r="A4" s="1066" t="s">
        <v>103</v>
      </c>
      <c r="B4" s="1067"/>
      <c r="C4" s="1067"/>
      <c r="D4" s="1067"/>
      <c r="E4" s="1067"/>
      <c r="F4" s="1067"/>
      <c r="G4" s="1067"/>
      <c r="H4" s="1067"/>
      <c r="I4" s="1072" t="s">
        <v>1046</v>
      </c>
    </row>
    <row r="5" spans="1:10" ht="22.8" customHeight="1" thickBot="1">
      <c r="A5" s="1069"/>
      <c r="B5" s="1070"/>
      <c r="C5" s="1070"/>
      <c r="D5" s="1070"/>
      <c r="E5" s="1070"/>
      <c r="F5" s="1070"/>
      <c r="G5" s="1070"/>
      <c r="H5" s="1070"/>
      <c r="I5" s="1073"/>
    </row>
    <row r="6" spans="1:10" ht="24" customHeight="1" thickBot="1">
      <c r="A6" s="1446" t="str">
        <f>Obsah!A3</f>
        <v>Informace platné k datu</v>
      </c>
      <c r="B6" s="1447"/>
      <c r="C6" s="1447"/>
      <c r="D6" s="1750"/>
      <c r="E6" s="323" t="str">
        <f>Obsah!C3</f>
        <v>(31/12/2015)</v>
      </c>
      <c r="F6" s="622"/>
      <c r="G6" s="621"/>
      <c r="H6" s="621"/>
      <c r="I6" s="1042" t="s">
        <v>1172</v>
      </c>
    </row>
    <row r="7" spans="1:10" ht="25.8" customHeight="1">
      <c r="A7" s="1392" t="s">
        <v>159</v>
      </c>
      <c r="B7" s="1393"/>
      <c r="C7" s="1393"/>
      <c r="D7" s="1393"/>
      <c r="E7" s="1393"/>
      <c r="F7" s="1393"/>
      <c r="G7" s="1393"/>
      <c r="H7" s="1408"/>
      <c r="I7" s="1089" t="s">
        <v>803</v>
      </c>
    </row>
    <row r="8" spans="1:10" ht="22.5" customHeight="1">
      <c r="A8" s="1379" t="s">
        <v>164</v>
      </c>
      <c r="B8" s="1380"/>
      <c r="C8" s="1380"/>
      <c r="D8" s="1380"/>
      <c r="E8" s="1380"/>
      <c r="F8" s="1380"/>
      <c r="G8" s="1380"/>
      <c r="H8" s="1646"/>
      <c r="I8" s="1090"/>
    </row>
    <row r="9" spans="1:10" ht="22.2" customHeight="1">
      <c r="A9" s="1379" t="s">
        <v>162</v>
      </c>
      <c r="B9" s="1380"/>
      <c r="C9" s="1380"/>
      <c r="D9" s="1380"/>
      <c r="E9" s="1380" t="s">
        <v>163</v>
      </c>
      <c r="F9" s="1380"/>
      <c r="G9" s="1380"/>
      <c r="H9" s="1646"/>
      <c r="I9" s="1090"/>
    </row>
    <row r="10" spans="1:10" ht="72.599999999999994" customHeight="1">
      <c r="A10" s="115" t="s">
        <v>161</v>
      </c>
      <c r="B10" s="39" t="s">
        <v>169</v>
      </c>
      <c r="C10" s="91" t="s">
        <v>160</v>
      </c>
      <c r="D10" s="39" t="s">
        <v>169</v>
      </c>
      <c r="E10" s="91" t="s">
        <v>161</v>
      </c>
      <c r="F10" s="39" t="s">
        <v>169</v>
      </c>
      <c r="G10" s="91" t="s">
        <v>160</v>
      </c>
      <c r="H10" s="91" t="s">
        <v>171</v>
      </c>
      <c r="I10" s="1090"/>
    </row>
    <row r="11" spans="1:10">
      <c r="A11" s="111"/>
      <c r="B11" s="57"/>
      <c r="C11" s="57"/>
      <c r="D11" s="57"/>
      <c r="E11" s="14"/>
      <c r="F11" s="57"/>
      <c r="G11" s="57"/>
      <c r="H11" s="65"/>
      <c r="I11" s="1090"/>
    </row>
    <row r="12" spans="1:10">
      <c r="A12" s="111"/>
      <c r="B12" s="57"/>
      <c r="C12" s="57"/>
      <c r="D12" s="57"/>
      <c r="E12" s="14"/>
      <c r="F12" s="57"/>
      <c r="G12" s="57"/>
      <c r="H12" s="65"/>
      <c r="I12" s="1090"/>
    </row>
    <row r="13" spans="1:10">
      <c r="A13" s="111"/>
      <c r="B13" s="57"/>
      <c r="C13" s="57"/>
      <c r="D13" s="57"/>
      <c r="E13" s="14"/>
      <c r="F13" s="57"/>
      <c r="G13" s="57"/>
      <c r="H13" s="65"/>
      <c r="I13" s="1090"/>
    </row>
    <row r="14" spans="1:10">
      <c r="A14" s="111"/>
      <c r="B14" s="57"/>
      <c r="C14" s="57"/>
      <c r="D14" s="57"/>
      <c r="E14" s="14"/>
      <c r="F14" s="57"/>
      <c r="G14" s="57"/>
      <c r="H14" s="65"/>
      <c r="I14" s="1090"/>
    </row>
    <row r="15" spans="1:10" ht="15" thickBot="1">
      <c r="A15" s="112"/>
      <c r="B15" s="72"/>
      <c r="C15" s="72"/>
      <c r="D15" s="72"/>
      <c r="E15" s="16"/>
      <c r="F15" s="72"/>
      <c r="G15" s="72"/>
      <c r="H15" s="73"/>
      <c r="I15" s="1091"/>
    </row>
    <row r="16" spans="1:10" hidden="1" outlineLevel="1">
      <c r="A16" s="113"/>
      <c r="B16" s="114"/>
      <c r="C16" s="114"/>
      <c r="D16" s="114"/>
      <c r="E16" s="15"/>
      <c r="F16" s="114"/>
      <c r="G16" s="114"/>
      <c r="H16" s="116"/>
      <c r="I16" s="1089" t="s">
        <v>803</v>
      </c>
    </row>
    <row r="17" spans="1:9" hidden="1" outlineLevel="1">
      <c r="A17" s="111"/>
      <c r="B17" s="57"/>
      <c r="C17" s="57"/>
      <c r="D17" s="57"/>
      <c r="E17" s="14"/>
      <c r="F17" s="57"/>
      <c r="G17" s="57"/>
      <c r="H17" s="65"/>
      <c r="I17" s="1090"/>
    </row>
    <row r="18" spans="1:9" hidden="1" outlineLevel="1">
      <c r="A18" s="111"/>
      <c r="B18" s="57"/>
      <c r="C18" s="57"/>
      <c r="D18" s="57"/>
      <c r="E18" s="14"/>
      <c r="F18" s="57"/>
      <c r="G18" s="57"/>
      <c r="H18" s="65"/>
      <c r="I18" s="1090"/>
    </row>
    <row r="19" spans="1:9" hidden="1" outlineLevel="1">
      <c r="A19" s="111"/>
      <c r="B19" s="57"/>
      <c r="C19" s="57"/>
      <c r="D19" s="57"/>
      <c r="E19" s="14"/>
      <c r="F19" s="57"/>
      <c r="G19" s="57"/>
      <c r="H19" s="65"/>
      <c r="I19" s="1090"/>
    </row>
    <row r="20" spans="1:9" hidden="1" outlineLevel="1">
      <c r="A20" s="111"/>
      <c r="B20" s="57"/>
      <c r="C20" s="57"/>
      <c r="D20" s="57"/>
      <c r="E20" s="14"/>
      <c r="F20" s="57"/>
      <c r="G20" s="57"/>
      <c r="H20" s="65"/>
      <c r="I20" s="1090"/>
    </row>
    <row r="21" spans="1:9" hidden="1" outlineLevel="1">
      <c r="A21" s="111"/>
      <c r="B21" s="57"/>
      <c r="C21" s="57"/>
      <c r="D21" s="57"/>
      <c r="E21" s="14"/>
      <c r="F21" s="57"/>
      <c r="G21" s="57"/>
      <c r="H21" s="65"/>
      <c r="I21" s="1090"/>
    </row>
    <row r="22" spans="1:9" hidden="1" outlineLevel="1">
      <c r="A22" s="111"/>
      <c r="B22" s="57"/>
      <c r="C22" s="57"/>
      <c r="D22" s="57"/>
      <c r="E22" s="14"/>
      <c r="F22" s="57"/>
      <c r="G22" s="57"/>
      <c r="H22" s="65"/>
      <c r="I22" s="1090"/>
    </row>
    <row r="23" spans="1:9" hidden="1" outlineLevel="1">
      <c r="A23" s="48"/>
      <c r="B23" s="14"/>
      <c r="C23" s="14"/>
      <c r="D23" s="14"/>
      <c r="E23" s="14"/>
      <c r="F23" s="57"/>
      <c r="G23" s="57"/>
      <c r="H23" s="65"/>
      <c r="I23" s="1090"/>
    </row>
    <row r="24" spans="1:9" hidden="1" outlineLevel="1">
      <c r="A24" s="48"/>
      <c r="B24" s="14"/>
      <c r="C24" s="14"/>
      <c r="D24" s="14"/>
      <c r="E24" s="14"/>
      <c r="F24" s="57"/>
      <c r="G24" s="57"/>
      <c r="H24" s="65"/>
      <c r="I24" s="1090"/>
    </row>
    <row r="25" spans="1:9" ht="15" hidden="1" outlineLevel="1" thickBot="1">
      <c r="A25" s="49"/>
      <c r="B25" s="16"/>
      <c r="C25" s="16"/>
      <c r="D25" s="16"/>
      <c r="E25" s="16"/>
      <c r="F25" s="72"/>
      <c r="G25" s="72"/>
      <c r="H25" s="73"/>
      <c r="I25" s="1091"/>
    </row>
    <row r="26" spans="1:9" ht="28.2" customHeight="1" collapsed="1">
      <c r="A26" s="1392" t="s">
        <v>173</v>
      </c>
      <c r="B26" s="1393"/>
      <c r="C26" s="1393"/>
      <c r="D26" s="1393"/>
      <c r="E26" s="1393"/>
      <c r="F26" s="1393"/>
      <c r="G26" s="1393"/>
      <c r="H26" s="1408"/>
      <c r="I26" s="1089" t="s">
        <v>803</v>
      </c>
    </row>
    <row r="27" spans="1:9" ht="28.8" customHeight="1">
      <c r="A27" s="1379" t="s">
        <v>164</v>
      </c>
      <c r="B27" s="1380"/>
      <c r="C27" s="1380"/>
      <c r="D27" s="1380"/>
      <c r="E27" s="1380"/>
      <c r="F27" s="1380"/>
      <c r="G27" s="1380"/>
      <c r="H27" s="1646"/>
      <c r="I27" s="1090"/>
    </row>
    <row r="28" spans="1:9">
      <c r="A28" s="1379" t="s">
        <v>162</v>
      </c>
      <c r="B28" s="1380"/>
      <c r="C28" s="1380"/>
      <c r="D28" s="1380"/>
      <c r="E28" s="1380" t="s">
        <v>163</v>
      </c>
      <c r="F28" s="1380"/>
      <c r="G28" s="1380"/>
      <c r="H28" s="1646"/>
      <c r="I28" s="1090"/>
    </row>
    <row r="29" spans="1:9" ht="54.75" customHeight="1">
      <c r="A29" s="115" t="s">
        <v>161</v>
      </c>
      <c r="B29" s="39" t="s">
        <v>169</v>
      </c>
      <c r="C29" s="91" t="s">
        <v>160</v>
      </c>
      <c r="D29" s="39" t="s">
        <v>169</v>
      </c>
      <c r="E29" s="91" t="s">
        <v>161</v>
      </c>
      <c r="F29" s="39" t="s">
        <v>169</v>
      </c>
      <c r="G29" s="91" t="s">
        <v>160</v>
      </c>
      <c r="H29" s="91" t="s">
        <v>171</v>
      </c>
      <c r="I29" s="1090"/>
    </row>
    <row r="30" spans="1:9">
      <c r="A30" s="111"/>
      <c r="B30" s="57"/>
      <c r="C30" s="57"/>
      <c r="D30" s="57"/>
      <c r="E30" s="57"/>
      <c r="F30" s="57"/>
      <c r="G30" s="57"/>
      <c r="H30" s="65"/>
      <c r="I30" s="1090"/>
    </row>
    <row r="31" spans="1:9">
      <c r="A31" s="111"/>
      <c r="B31" s="57"/>
      <c r="C31" s="57"/>
      <c r="D31" s="57"/>
      <c r="E31" s="57"/>
      <c r="F31" s="57"/>
      <c r="G31" s="57"/>
      <c r="H31" s="65"/>
      <c r="I31" s="1090"/>
    </row>
    <row r="32" spans="1:9">
      <c r="A32" s="111"/>
      <c r="B32" s="57"/>
      <c r="C32" s="57"/>
      <c r="D32" s="57"/>
      <c r="E32" s="57"/>
      <c r="F32" s="57"/>
      <c r="G32" s="57"/>
      <c r="H32" s="65"/>
      <c r="I32" s="1090"/>
    </row>
    <row r="33" spans="1:9">
      <c r="A33" s="111"/>
      <c r="B33" s="57"/>
      <c r="C33" s="57"/>
      <c r="D33" s="57"/>
      <c r="E33" s="57"/>
      <c r="F33" s="57"/>
      <c r="G33" s="57"/>
      <c r="H33" s="65"/>
      <c r="I33" s="1090"/>
    </row>
    <row r="34" spans="1:9" ht="15" thickBot="1">
      <c r="A34" s="109"/>
      <c r="B34" s="110"/>
      <c r="C34" s="110"/>
      <c r="D34" s="110"/>
      <c r="E34" s="110"/>
      <c r="F34" s="110"/>
      <c r="G34" s="110"/>
      <c r="H34" s="117"/>
      <c r="I34" s="1091"/>
    </row>
    <row r="35" spans="1:9" hidden="1" outlineLevel="1">
      <c r="A35" s="106"/>
      <c r="B35" s="107"/>
      <c r="C35" s="107"/>
      <c r="D35" s="107"/>
      <c r="E35" s="107"/>
      <c r="F35" s="107"/>
      <c r="G35" s="107"/>
      <c r="H35" s="118"/>
      <c r="I35" s="1089" t="s">
        <v>803</v>
      </c>
    </row>
    <row r="36" spans="1:9" hidden="1" outlineLevel="1">
      <c r="A36" s="108"/>
      <c r="B36" s="102"/>
      <c r="C36" s="102"/>
      <c r="D36" s="102"/>
      <c r="E36" s="102"/>
      <c r="F36" s="102"/>
      <c r="G36" s="102"/>
      <c r="H36" s="119"/>
      <c r="I36" s="1090"/>
    </row>
    <row r="37" spans="1:9" hidden="1" outlineLevel="1">
      <c r="A37" s="108"/>
      <c r="B37" s="102"/>
      <c r="C37" s="102"/>
      <c r="D37" s="102"/>
      <c r="E37" s="102"/>
      <c r="F37" s="102"/>
      <c r="G37" s="102"/>
      <c r="H37" s="119"/>
      <c r="I37" s="1090"/>
    </row>
    <row r="38" spans="1:9" hidden="1" outlineLevel="1">
      <c r="A38" s="108"/>
      <c r="B38" s="102"/>
      <c r="C38" s="102"/>
      <c r="D38" s="102"/>
      <c r="E38" s="102"/>
      <c r="F38" s="102"/>
      <c r="G38" s="102"/>
      <c r="H38" s="119"/>
      <c r="I38" s="1090"/>
    </row>
    <row r="39" spans="1:9" hidden="1" outlineLevel="1">
      <c r="A39" s="108"/>
      <c r="B39" s="102"/>
      <c r="C39" s="102"/>
      <c r="D39" s="102"/>
      <c r="E39" s="102"/>
      <c r="F39" s="102"/>
      <c r="G39" s="102"/>
      <c r="H39" s="119"/>
      <c r="I39" s="1090"/>
    </row>
    <row r="40" spans="1:9" hidden="1" outlineLevel="1">
      <c r="A40" s="108"/>
      <c r="B40" s="102"/>
      <c r="C40" s="102"/>
      <c r="D40" s="102"/>
      <c r="E40" s="102"/>
      <c r="F40" s="102"/>
      <c r="G40" s="102"/>
      <c r="H40" s="119"/>
      <c r="I40" s="1090"/>
    </row>
    <row r="41" spans="1:9" hidden="1" outlineLevel="1">
      <c r="A41" s="108"/>
      <c r="B41" s="102"/>
      <c r="C41" s="102"/>
      <c r="D41" s="102"/>
      <c r="E41" s="102"/>
      <c r="F41" s="102"/>
      <c r="G41" s="102"/>
      <c r="H41" s="119"/>
      <c r="I41" s="1090"/>
    </row>
    <row r="42" spans="1:9" hidden="1" outlineLevel="1">
      <c r="A42" s="108"/>
      <c r="B42" s="102"/>
      <c r="C42" s="102"/>
      <c r="D42" s="102"/>
      <c r="E42" s="102"/>
      <c r="F42" s="102"/>
      <c r="G42" s="102"/>
      <c r="H42" s="119"/>
      <c r="I42" s="1090"/>
    </row>
    <row r="43" spans="1:9" hidden="1" outlineLevel="1">
      <c r="A43" s="108"/>
      <c r="B43" s="102"/>
      <c r="C43" s="102"/>
      <c r="D43" s="102"/>
      <c r="E43" s="102"/>
      <c r="F43" s="102"/>
      <c r="G43" s="102"/>
      <c r="H43" s="119"/>
      <c r="I43" s="1090"/>
    </row>
    <row r="44" spans="1:9" ht="15" hidden="1" outlineLevel="1" thickBot="1">
      <c r="A44" s="109"/>
      <c r="B44" s="110"/>
      <c r="C44" s="110"/>
      <c r="D44" s="110"/>
      <c r="E44" s="110"/>
      <c r="F44" s="110"/>
      <c r="G44" s="110"/>
      <c r="H44" s="117"/>
      <c r="I44" s="1091"/>
    </row>
    <row r="45" spans="1:9" ht="37.5" customHeight="1" collapsed="1">
      <c r="A45" s="1392" t="s">
        <v>166</v>
      </c>
      <c r="B45" s="1393"/>
      <c r="C45" s="1393"/>
      <c r="D45" s="1393"/>
      <c r="E45" s="1393" t="s">
        <v>167</v>
      </c>
      <c r="F45" s="1393"/>
      <c r="G45" s="1393"/>
      <c r="H45" s="1408"/>
      <c r="I45" s="1089" t="s">
        <v>804</v>
      </c>
    </row>
    <row r="46" spans="1:9" ht="48" customHeight="1">
      <c r="A46" s="1379" t="s">
        <v>172</v>
      </c>
      <c r="B46" s="1380" t="s">
        <v>165</v>
      </c>
      <c r="C46" s="1751" t="s">
        <v>168</v>
      </c>
      <c r="D46" s="1751"/>
      <c r="E46" s="1380" t="s">
        <v>172</v>
      </c>
      <c r="F46" s="1380" t="s">
        <v>165</v>
      </c>
      <c r="G46" s="1751" t="s">
        <v>168</v>
      </c>
      <c r="H46" s="1752"/>
      <c r="I46" s="1090"/>
    </row>
    <row r="47" spans="1:9" ht="54.75" customHeight="1">
      <c r="A47" s="1379"/>
      <c r="B47" s="1380"/>
      <c r="C47" s="39" t="s">
        <v>170</v>
      </c>
      <c r="D47" s="39" t="s">
        <v>169</v>
      </c>
      <c r="E47" s="1380"/>
      <c r="F47" s="1380"/>
      <c r="G47" s="39" t="s">
        <v>170</v>
      </c>
      <c r="H47" s="91" t="s">
        <v>169</v>
      </c>
      <c r="I47" s="1090"/>
    </row>
    <row r="48" spans="1:9">
      <c r="A48" s="28"/>
      <c r="B48" s="29"/>
      <c r="C48" s="29"/>
      <c r="D48" s="29"/>
      <c r="E48" s="29"/>
      <c r="F48" s="29"/>
      <c r="G48" s="29"/>
      <c r="H48" s="120"/>
      <c r="I48" s="1090"/>
    </row>
    <row r="49" spans="1:9">
      <c r="A49" s="10"/>
      <c r="B49" s="9"/>
      <c r="C49" s="9"/>
      <c r="D49" s="9"/>
      <c r="E49" s="9"/>
      <c r="F49" s="9"/>
      <c r="G49" s="9"/>
      <c r="H49" s="94"/>
      <c r="I49" s="1090"/>
    </row>
    <row r="50" spans="1:9">
      <c r="A50" s="10"/>
      <c r="B50" s="9"/>
      <c r="C50" s="9"/>
      <c r="D50" s="9"/>
      <c r="E50" s="9"/>
      <c r="F50" s="9"/>
      <c r="G50" s="9"/>
      <c r="H50" s="94"/>
      <c r="I50" s="1090"/>
    </row>
    <row r="51" spans="1:9">
      <c r="A51" s="10"/>
      <c r="B51" s="9"/>
      <c r="C51" s="9"/>
      <c r="D51" s="9"/>
      <c r="E51" s="9"/>
      <c r="F51" s="9"/>
      <c r="G51" s="9"/>
      <c r="H51" s="94"/>
      <c r="I51" s="1090"/>
    </row>
    <row r="52" spans="1:9" ht="15" thickBot="1">
      <c r="A52" s="104"/>
      <c r="B52" s="105"/>
      <c r="C52" s="105"/>
      <c r="D52" s="105"/>
      <c r="E52" s="105"/>
      <c r="F52" s="105"/>
      <c r="G52" s="105"/>
      <c r="H52" s="121"/>
      <c r="I52" s="1091"/>
    </row>
    <row r="53" spans="1:9" hidden="1" outlineLevel="1">
      <c r="A53" s="28"/>
      <c r="B53" s="29"/>
      <c r="C53" s="29"/>
      <c r="D53" s="29"/>
      <c r="E53" s="29"/>
      <c r="F53" s="29"/>
      <c r="G53" s="29"/>
      <c r="H53" s="120"/>
      <c r="I53" s="1089" t="s">
        <v>804</v>
      </c>
    </row>
    <row r="54" spans="1:9" hidden="1" outlineLevel="1">
      <c r="A54" s="10"/>
      <c r="B54" s="9"/>
      <c r="C54" s="9"/>
      <c r="D54" s="9"/>
      <c r="E54" s="9"/>
      <c r="F54" s="9"/>
      <c r="G54" s="9"/>
      <c r="H54" s="94"/>
      <c r="I54" s="1090"/>
    </row>
    <row r="55" spans="1:9" hidden="1" outlineLevel="1">
      <c r="A55" s="10"/>
      <c r="B55" s="9"/>
      <c r="C55" s="9"/>
      <c r="D55" s="9"/>
      <c r="E55" s="9"/>
      <c r="F55" s="9"/>
      <c r="G55" s="9"/>
      <c r="H55" s="94"/>
      <c r="I55" s="1090"/>
    </row>
    <row r="56" spans="1:9" hidden="1" outlineLevel="1">
      <c r="A56" s="10"/>
      <c r="B56" s="9"/>
      <c r="C56" s="9"/>
      <c r="D56" s="9"/>
      <c r="E56" s="9"/>
      <c r="F56" s="9"/>
      <c r="G56" s="9"/>
      <c r="H56" s="94"/>
      <c r="I56" s="1090"/>
    </row>
    <row r="57" spans="1:9" hidden="1" outlineLevel="1">
      <c r="A57" s="10"/>
      <c r="B57" s="9"/>
      <c r="C57" s="9"/>
      <c r="D57" s="9"/>
      <c r="E57" s="9"/>
      <c r="F57" s="9"/>
      <c r="G57" s="9"/>
      <c r="H57" s="94"/>
      <c r="I57" s="1090"/>
    </row>
    <row r="58" spans="1:9" hidden="1" outlineLevel="1">
      <c r="A58" s="10"/>
      <c r="B58" s="9"/>
      <c r="C58" s="9"/>
      <c r="D58" s="9"/>
      <c r="E58" s="9"/>
      <c r="F58" s="9"/>
      <c r="G58" s="9"/>
      <c r="H58" s="94"/>
      <c r="I58" s="1090"/>
    </row>
    <row r="59" spans="1:9" hidden="1" outlineLevel="1">
      <c r="A59" s="10"/>
      <c r="B59" s="9"/>
      <c r="C59" s="9"/>
      <c r="D59" s="9"/>
      <c r="E59" s="9"/>
      <c r="F59" s="9"/>
      <c r="G59" s="9"/>
      <c r="H59" s="94"/>
      <c r="I59" s="1090"/>
    </row>
    <row r="60" spans="1:9" hidden="1" outlineLevel="1">
      <c r="A60" s="10"/>
      <c r="B60" s="9"/>
      <c r="C60" s="9"/>
      <c r="D60" s="9"/>
      <c r="E60" s="9"/>
      <c r="F60" s="9"/>
      <c r="G60" s="9"/>
      <c r="H60" s="94"/>
      <c r="I60" s="1090"/>
    </row>
    <row r="61" spans="1:9" hidden="1" outlineLevel="1">
      <c r="A61" s="10"/>
      <c r="B61" s="9"/>
      <c r="C61" s="9"/>
      <c r="D61" s="9"/>
      <c r="E61" s="9"/>
      <c r="F61" s="9"/>
      <c r="G61" s="9"/>
      <c r="H61" s="94"/>
      <c r="I61" s="1090"/>
    </row>
    <row r="62" spans="1:9" hidden="1" outlineLevel="1">
      <c r="A62" s="10"/>
      <c r="B62" s="9"/>
      <c r="C62" s="9"/>
      <c r="D62" s="9"/>
      <c r="E62" s="9"/>
      <c r="F62" s="9"/>
      <c r="G62" s="9"/>
      <c r="H62" s="94"/>
      <c r="I62" s="1090"/>
    </row>
    <row r="63" spans="1:9" hidden="1" outlineLevel="1">
      <c r="A63" s="10"/>
      <c r="B63" s="9"/>
      <c r="C63" s="9"/>
      <c r="D63" s="9"/>
      <c r="E63" s="9"/>
      <c r="F63" s="9"/>
      <c r="G63" s="9"/>
      <c r="H63" s="94"/>
      <c r="I63" s="1090"/>
    </row>
    <row r="64" spans="1:9" hidden="1" outlineLevel="1">
      <c r="A64" s="10"/>
      <c r="B64" s="9"/>
      <c r="C64" s="9"/>
      <c r="D64" s="9"/>
      <c r="E64" s="9"/>
      <c r="F64" s="9"/>
      <c r="G64" s="9"/>
      <c r="H64" s="94"/>
      <c r="I64" s="1090"/>
    </row>
    <row r="65" spans="1:9" hidden="1" outlineLevel="1">
      <c r="A65" s="10"/>
      <c r="B65" s="9"/>
      <c r="C65" s="9"/>
      <c r="D65" s="9"/>
      <c r="E65" s="9"/>
      <c r="F65" s="9"/>
      <c r="G65" s="9"/>
      <c r="H65" s="94"/>
      <c r="I65" s="1090"/>
    </row>
    <row r="66" spans="1:9" hidden="1" outlineLevel="1">
      <c r="A66" s="10"/>
      <c r="B66" s="9"/>
      <c r="C66" s="9"/>
      <c r="D66" s="9"/>
      <c r="E66" s="9"/>
      <c r="F66" s="9"/>
      <c r="G66" s="9"/>
      <c r="H66" s="94"/>
      <c r="I66" s="1090"/>
    </row>
    <row r="67" spans="1:9" ht="15" hidden="1" outlineLevel="1" thickBot="1">
      <c r="A67" s="11"/>
      <c r="B67" s="12"/>
      <c r="C67" s="12"/>
      <c r="D67" s="12"/>
      <c r="E67" s="12"/>
      <c r="F67" s="12"/>
      <c r="G67" s="12"/>
      <c r="H67" s="122"/>
      <c r="I67" s="1091"/>
    </row>
    <row r="68" spans="1:9" ht="38.25" customHeight="1" collapsed="1">
      <c r="A68" s="1392" t="s">
        <v>173</v>
      </c>
      <c r="B68" s="1393"/>
      <c r="C68" s="1393"/>
      <c r="D68" s="1393"/>
      <c r="E68" s="1393" t="s">
        <v>159</v>
      </c>
      <c r="F68" s="1393"/>
      <c r="G68" s="1393"/>
      <c r="H68" s="1408"/>
      <c r="I68" s="1323" t="s">
        <v>805</v>
      </c>
    </row>
    <row r="69" spans="1:9" ht="40.200000000000003" customHeight="1">
      <c r="A69" s="1735" t="s">
        <v>174</v>
      </c>
      <c r="B69" s="1736" t="s">
        <v>176</v>
      </c>
      <c r="C69" s="1736" t="s">
        <v>175</v>
      </c>
      <c r="D69" s="1736" t="s">
        <v>177</v>
      </c>
      <c r="E69" s="1380" t="s">
        <v>178</v>
      </c>
      <c r="F69" s="1380"/>
      <c r="G69" s="1380"/>
      <c r="H69" s="1646"/>
      <c r="I69" s="1324"/>
    </row>
    <row r="70" spans="1:9" ht="37.799999999999997" customHeight="1">
      <c r="A70" s="1753"/>
      <c r="B70" s="1740"/>
      <c r="C70" s="1740"/>
      <c r="D70" s="1740"/>
      <c r="E70" s="1380" t="s">
        <v>179</v>
      </c>
      <c r="F70" s="1380"/>
      <c r="G70" s="1380" t="s">
        <v>177</v>
      </c>
      <c r="H70" s="1646"/>
      <c r="I70" s="1324"/>
    </row>
    <row r="71" spans="1:9">
      <c r="A71" s="10"/>
      <c r="B71" s="9"/>
      <c r="C71" s="9"/>
      <c r="D71" s="9"/>
      <c r="E71" s="1114"/>
      <c r="F71" s="1756"/>
      <c r="G71" s="1757"/>
      <c r="H71" s="1759"/>
      <c r="I71" s="1324"/>
    </row>
    <row r="72" spans="1:9" ht="15" customHeight="1">
      <c r="A72" s="10"/>
      <c r="B72" s="9"/>
      <c r="C72" s="9"/>
      <c r="D72" s="9"/>
      <c r="E72" s="1757"/>
      <c r="F72" s="1758"/>
      <c r="G72" s="1757"/>
      <c r="H72" s="1759"/>
      <c r="I72" s="1324"/>
    </row>
    <row r="73" spans="1:9">
      <c r="A73" s="10"/>
      <c r="B73" s="9"/>
      <c r="C73" s="9"/>
      <c r="D73" s="9"/>
      <c r="E73" s="1757"/>
      <c r="F73" s="1758"/>
      <c r="G73" s="1757"/>
      <c r="H73" s="1759"/>
      <c r="I73" s="1324"/>
    </row>
    <row r="74" spans="1:9">
      <c r="A74" s="10"/>
      <c r="B74" s="9"/>
      <c r="C74" s="9"/>
      <c r="D74" s="9"/>
      <c r="E74" s="1757"/>
      <c r="F74" s="1758"/>
      <c r="G74" s="1757"/>
      <c r="H74" s="1759"/>
      <c r="I74" s="1324"/>
    </row>
    <row r="75" spans="1:9" ht="15" thickBot="1">
      <c r="A75" s="104"/>
      <c r="B75" s="105"/>
      <c r="C75" s="105"/>
      <c r="D75" s="105"/>
      <c r="E75" s="1754"/>
      <c r="F75" s="1755"/>
      <c r="G75" s="1754"/>
      <c r="H75" s="1760"/>
      <c r="I75" s="1407"/>
    </row>
    <row r="76" spans="1:9" hidden="1" outlineLevel="1">
      <c r="A76" s="123"/>
      <c r="B76" s="124"/>
      <c r="C76" s="124"/>
      <c r="D76" s="124"/>
      <c r="E76" s="1078"/>
      <c r="F76" s="1079"/>
      <c r="G76" s="1078"/>
      <c r="H76" s="1766"/>
      <c r="I76" s="1089" t="s">
        <v>805</v>
      </c>
    </row>
    <row r="77" spans="1:9" hidden="1" outlineLevel="1">
      <c r="A77" s="125"/>
      <c r="B77" s="126"/>
      <c r="C77" s="126"/>
      <c r="D77" s="126"/>
      <c r="E77" s="1074"/>
      <c r="F77" s="1075"/>
      <c r="G77" s="1074"/>
      <c r="H77" s="1761"/>
      <c r="I77" s="1090"/>
    </row>
    <row r="78" spans="1:9" hidden="1" outlineLevel="1">
      <c r="A78" s="125"/>
      <c r="B78" s="126"/>
      <c r="C78" s="126"/>
      <c r="D78" s="126"/>
      <c r="E78" s="1074"/>
      <c r="F78" s="1075"/>
      <c r="G78" s="1074"/>
      <c r="H78" s="1761"/>
      <c r="I78" s="1090"/>
    </row>
    <row r="79" spans="1:9" hidden="1" outlineLevel="1">
      <c r="A79" s="125"/>
      <c r="B79" s="126"/>
      <c r="C79" s="126"/>
      <c r="D79" s="126"/>
      <c r="E79" s="1074"/>
      <c r="F79" s="1075"/>
      <c r="G79" s="1074"/>
      <c r="H79" s="1761"/>
      <c r="I79" s="1090"/>
    </row>
    <row r="80" spans="1:9" hidden="1" outlineLevel="1">
      <c r="A80" s="125"/>
      <c r="B80" s="126"/>
      <c r="C80" s="126"/>
      <c r="D80" s="126"/>
      <c r="E80" s="1074"/>
      <c r="F80" s="1075"/>
      <c r="G80" s="1074"/>
      <c r="H80" s="1761"/>
      <c r="I80" s="1090"/>
    </row>
    <row r="81" spans="1:9" hidden="1" outlineLevel="1">
      <c r="A81" s="125"/>
      <c r="B81" s="126"/>
      <c r="C81" s="126"/>
      <c r="D81" s="126"/>
      <c r="E81" s="1074"/>
      <c r="F81" s="1075"/>
      <c r="G81" s="1074"/>
      <c r="H81" s="1761"/>
      <c r="I81" s="1090"/>
    </row>
    <row r="82" spans="1:9" hidden="1" outlineLevel="1">
      <c r="A82" s="125"/>
      <c r="B82" s="126"/>
      <c r="C82" s="126"/>
      <c r="D82" s="126"/>
      <c r="E82" s="1074"/>
      <c r="F82" s="1075"/>
      <c r="G82" s="1074"/>
      <c r="H82" s="1761"/>
      <c r="I82" s="1090"/>
    </row>
    <row r="83" spans="1:9" hidden="1" outlineLevel="1">
      <c r="A83" s="125"/>
      <c r="B83" s="126"/>
      <c r="C83" s="126"/>
      <c r="D83" s="126"/>
      <c r="E83" s="1074"/>
      <c r="F83" s="1075"/>
      <c r="G83" s="1074"/>
      <c r="H83" s="1761"/>
      <c r="I83" s="1090"/>
    </row>
    <row r="84" spans="1:9" hidden="1" outlineLevel="1">
      <c r="A84" s="125"/>
      <c r="B84" s="126"/>
      <c r="C84" s="126"/>
      <c r="D84" s="126"/>
      <c r="E84" s="1074"/>
      <c r="F84" s="1075"/>
      <c r="G84" s="1074"/>
      <c r="H84" s="1761"/>
      <c r="I84" s="1090"/>
    </row>
    <row r="85" spans="1:9" hidden="1" outlineLevel="1">
      <c r="A85" s="125"/>
      <c r="B85" s="126"/>
      <c r="C85" s="126"/>
      <c r="D85" s="126"/>
      <c r="E85" s="1074"/>
      <c r="F85" s="1075"/>
      <c r="G85" s="1074"/>
      <c r="H85" s="1761"/>
      <c r="I85" s="1090"/>
    </row>
    <row r="86" spans="1:9" hidden="1" outlineLevel="1">
      <c r="A86" s="125"/>
      <c r="B86" s="126"/>
      <c r="C86" s="126"/>
      <c r="D86" s="126"/>
      <c r="E86" s="1074"/>
      <c r="F86" s="1075"/>
      <c r="G86" s="1074"/>
      <c r="H86" s="1761"/>
      <c r="I86" s="1090"/>
    </row>
    <row r="87" spans="1:9" hidden="1" outlineLevel="1">
      <c r="A87" s="125"/>
      <c r="B87" s="126"/>
      <c r="C87" s="126"/>
      <c r="D87" s="126"/>
      <c r="E87" s="1074"/>
      <c r="F87" s="1075"/>
      <c r="G87" s="1074"/>
      <c r="H87" s="1761"/>
      <c r="I87" s="1090"/>
    </row>
    <row r="88" spans="1:9" hidden="1" outlineLevel="1">
      <c r="A88" s="125"/>
      <c r="B88" s="126"/>
      <c r="C88" s="126"/>
      <c r="D88" s="126"/>
      <c r="E88" s="1074"/>
      <c r="F88" s="1075"/>
      <c r="G88" s="1074"/>
      <c r="H88" s="1761"/>
      <c r="I88" s="1090"/>
    </row>
    <row r="89" spans="1:9" hidden="1" outlineLevel="1">
      <c r="A89" s="125"/>
      <c r="B89" s="126"/>
      <c r="C89" s="126"/>
      <c r="D89" s="126"/>
      <c r="E89" s="1074"/>
      <c r="F89" s="1075"/>
      <c r="G89" s="1074"/>
      <c r="H89" s="1761"/>
      <c r="I89" s="1090"/>
    </row>
    <row r="90" spans="1:9" ht="15" hidden="1" outlineLevel="1" thickBot="1">
      <c r="A90" s="127"/>
      <c r="B90" s="128"/>
      <c r="C90" s="128"/>
      <c r="D90" s="128"/>
      <c r="E90" s="1076"/>
      <c r="F90" s="1077"/>
      <c r="G90" s="1762"/>
      <c r="H90" s="1076"/>
      <c r="I90" s="1091"/>
    </row>
    <row r="91" spans="1:9" ht="27" customHeight="1" collapsed="1">
      <c r="A91" s="1763" t="s">
        <v>180</v>
      </c>
      <c r="B91" s="1764"/>
      <c r="C91" s="1764"/>
      <c r="D91" s="1764"/>
      <c r="E91" s="1764"/>
      <c r="F91" s="1764"/>
      <c r="G91" s="1764"/>
      <c r="H91" s="1765"/>
      <c r="I91" s="1089" t="s">
        <v>806</v>
      </c>
    </row>
    <row r="92" spans="1:9">
      <c r="A92" s="447"/>
      <c r="B92" s="448"/>
      <c r="C92" s="448"/>
      <c r="D92" s="448"/>
      <c r="E92" s="448"/>
      <c r="F92" s="448"/>
      <c r="G92" s="448"/>
      <c r="H92" s="449"/>
      <c r="I92" s="1090"/>
    </row>
    <row r="93" spans="1:9">
      <c r="A93" s="450"/>
      <c r="B93" s="451"/>
      <c r="C93" s="451"/>
      <c r="D93" s="451"/>
      <c r="E93" s="451"/>
      <c r="F93" s="451"/>
      <c r="G93" s="451"/>
      <c r="H93" s="452"/>
      <c r="I93" s="1090"/>
    </row>
    <row r="94" spans="1:9">
      <c r="A94" s="450"/>
      <c r="B94" s="451"/>
      <c r="C94" s="451"/>
      <c r="D94" s="451"/>
      <c r="E94" s="451"/>
      <c r="F94" s="451"/>
      <c r="G94" s="451"/>
      <c r="H94" s="452"/>
      <c r="I94" s="1090"/>
    </row>
    <row r="95" spans="1:9">
      <c r="A95" s="450"/>
      <c r="B95" s="451"/>
      <c r="C95" s="451"/>
      <c r="D95" s="451"/>
      <c r="E95" s="451"/>
      <c r="F95" s="451"/>
      <c r="G95" s="451"/>
      <c r="H95" s="452"/>
      <c r="I95" s="1090"/>
    </row>
    <row r="96" spans="1:9" ht="15" thickBot="1">
      <c r="A96" s="453"/>
      <c r="B96" s="454"/>
      <c r="C96" s="454"/>
      <c r="D96" s="454"/>
      <c r="E96" s="454"/>
      <c r="F96" s="454"/>
      <c r="G96" s="454"/>
      <c r="H96" s="455"/>
      <c r="I96" s="1091"/>
    </row>
    <row r="97" spans="1:9" hidden="1" outlineLevel="1">
      <c r="A97" s="456"/>
      <c r="B97" s="457"/>
      <c r="C97" s="457"/>
      <c r="D97" s="457"/>
      <c r="E97" s="457"/>
      <c r="F97" s="457"/>
      <c r="G97" s="457"/>
      <c r="H97" s="458"/>
      <c r="I97" s="1618" t="s">
        <v>806</v>
      </c>
    </row>
    <row r="98" spans="1:9" hidden="1" outlineLevel="1">
      <c r="A98" s="450"/>
      <c r="B98" s="451"/>
      <c r="C98" s="451"/>
      <c r="D98" s="451"/>
      <c r="E98" s="451"/>
      <c r="F98" s="451"/>
      <c r="G98" s="451"/>
      <c r="H98" s="452"/>
      <c r="I98" s="1619"/>
    </row>
    <row r="99" spans="1:9" hidden="1" outlineLevel="1">
      <c r="A99" s="450"/>
      <c r="B99" s="451"/>
      <c r="C99" s="451"/>
      <c r="D99" s="451"/>
      <c r="E99" s="451"/>
      <c r="F99" s="451"/>
      <c r="G99" s="451"/>
      <c r="H99" s="452"/>
      <c r="I99" s="1619"/>
    </row>
    <row r="100" spans="1:9" hidden="1" outlineLevel="1">
      <c r="A100" s="450"/>
      <c r="B100" s="451"/>
      <c r="C100" s="451"/>
      <c r="D100" s="451"/>
      <c r="E100" s="451"/>
      <c r="F100" s="451"/>
      <c r="G100" s="451"/>
      <c r="H100" s="452"/>
      <c r="I100" s="1619"/>
    </row>
    <row r="101" spans="1:9" hidden="1" outlineLevel="1">
      <c r="A101" s="450"/>
      <c r="B101" s="451"/>
      <c r="C101" s="451"/>
      <c r="D101" s="451"/>
      <c r="E101" s="451"/>
      <c r="F101" s="451"/>
      <c r="G101" s="451"/>
      <c r="H101" s="452"/>
      <c r="I101" s="1619"/>
    </row>
    <row r="102" spans="1:9" hidden="1" outlineLevel="1">
      <c r="A102" s="450"/>
      <c r="B102" s="451"/>
      <c r="C102" s="451"/>
      <c r="D102" s="451"/>
      <c r="E102" s="451"/>
      <c r="F102" s="451"/>
      <c r="G102" s="451"/>
      <c r="H102" s="452"/>
      <c r="I102" s="1619"/>
    </row>
    <row r="103" spans="1:9" hidden="1" outlineLevel="1">
      <c r="A103" s="450"/>
      <c r="B103" s="451"/>
      <c r="C103" s="451"/>
      <c r="D103" s="451"/>
      <c r="E103" s="451"/>
      <c r="F103" s="451"/>
      <c r="G103" s="451"/>
      <c r="H103" s="452"/>
      <c r="I103" s="1619"/>
    </row>
    <row r="104" spans="1:9" hidden="1" outlineLevel="1">
      <c r="A104" s="450"/>
      <c r="B104" s="451"/>
      <c r="C104" s="451"/>
      <c r="D104" s="451"/>
      <c r="E104" s="451"/>
      <c r="F104" s="451"/>
      <c r="G104" s="451"/>
      <c r="H104" s="452"/>
      <c r="I104" s="1619"/>
    </row>
    <row r="105" spans="1:9" hidden="1" outlineLevel="1">
      <c r="A105" s="450"/>
      <c r="B105" s="451"/>
      <c r="C105" s="451"/>
      <c r="D105" s="451"/>
      <c r="E105" s="451"/>
      <c r="F105" s="451"/>
      <c r="G105" s="451"/>
      <c r="H105" s="452"/>
      <c r="I105" s="1619"/>
    </row>
    <row r="106" spans="1:9" ht="15" hidden="1" outlineLevel="1" thickBot="1">
      <c r="A106" s="453"/>
      <c r="B106" s="454"/>
      <c r="C106" s="454"/>
      <c r="D106" s="454"/>
      <c r="E106" s="454"/>
      <c r="F106" s="454"/>
      <c r="G106" s="454"/>
      <c r="H106" s="455"/>
      <c r="I106" s="1620"/>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X380"/>
  <sheetViews>
    <sheetView zoomScale="90" zoomScaleNormal="90" workbookViewId="0">
      <selection activeCell="I106" sqref="I106"/>
    </sheetView>
  </sheetViews>
  <sheetFormatPr defaultRowHeight="14.4" outlineLevelRow="1"/>
  <cols>
    <col min="1" max="1" width="21.6640625" customWidth="1"/>
    <col min="2" max="3" width="22.109375" customWidth="1"/>
    <col min="4" max="4" width="22.5546875" customWidth="1"/>
    <col min="5" max="5" width="20.6640625" customWidth="1"/>
    <col min="6" max="6" width="15.44140625" customWidth="1"/>
    <col min="7" max="7" width="20.6640625" customWidth="1"/>
    <col min="8" max="16" width="8.88671875" style="855"/>
  </cols>
  <sheetData>
    <row r="1" spans="1:7">
      <c r="A1" s="1064" t="s">
        <v>735</v>
      </c>
      <c r="B1" s="1064"/>
      <c r="C1" s="1064"/>
      <c r="D1" s="1064"/>
      <c r="E1" s="302"/>
      <c r="F1" s="302"/>
      <c r="G1" s="222"/>
    </row>
    <row r="2" spans="1:7">
      <c r="A2" s="1064" t="s">
        <v>688</v>
      </c>
      <c r="B2" s="1064"/>
      <c r="C2" s="1064"/>
      <c r="D2" s="1064"/>
      <c r="E2" s="302"/>
      <c r="F2" s="302"/>
      <c r="G2" s="222"/>
    </row>
    <row r="3" spans="1:7" ht="23.25" customHeight="1" thickBot="1">
      <c r="A3" s="1529" t="s">
        <v>1048</v>
      </c>
      <c r="B3" s="1529"/>
      <c r="C3" s="1529"/>
      <c r="D3" s="1529"/>
      <c r="E3" s="1529"/>
      <c r="F3" s="1529"/>
    </row>
    <row r="4" spans="1:7" ht="23.25" customHeight="1">
      <c r="A4" s="1770" t="s">
        <v>31</v>
      </c>
      <c r="B4" s="1771"/>
      <c r="C4" s="1771"/>
      <c r="D4" s="1771"/>
      <c r="E4" s="1772"/>
      <c r="F4" s="1072" t="s">
        <v>1046</v>
      </c>
    </row>
    <row r="5" spans="1:7" ht="15" thickBot="1">
      <c r="A5" s="1773"/>
      <c r="B5" s="1774"/>
      <c r="C5" s="1774"/>
      <c r="D5" s="1774"/>
      <c r="E5" s="1775"/>
      <c r="F5" s="1073"/>
    </row>
    <row r="6" spans="1:7" ht="24" customHeight="1" thickBot="1">
      <c r="A6" s="1776" t="str">
        <f>[2]Obsah!A3</f>
        <v>Informace platné k datu</v>
      </c>
      <c r="B6" s="1777"/>
      <c r="C6" s="325" t="s">
        <v>1302</v>
      </c>
      <c r="D6" s="326"/>
      <c r="E6" s="327"/>
      <c r="F6" s="328"/>
    </row>
    <row r="7" spans="1:7" ht="23.25" customHeight="1">
      <c r="A7" s="1767" t="s">
        <v>690</v>
      </c>
      <c r="B7" s="1768"/>
      <c r="C7" s="1768"/>
      <c r="D7" s="1768"/>
      <c r="E7" s="1769"/>
      <c r="F7" s="1618" t="s">
        <v>807</v>
      </c>
    </row>
    <row r="8" spans="1:7" ht="33.75" customHeight="1">
      <c r="A8" s="1778" t="s">
        <v>1279</v>
      </c>
      <c r="B8" s="1779"/>
      <c r="C8" s="1779"/>
      <c r="D8" s="1779"/>
      <c r="E8" s="1780"/>
      <c r="F8" s="1619"/>
    </row>
    <row r="9" spans="1:7" ht="27" customHeight="1">
      <c r="A9" s="1778" t="s">
        <v>1355</v>
      </c>
      <c r="B9" s="1779"/>
      <c r="C9" s="1779"/>
      <c r="D9" s="1779"/>
      <c r="E9" s="1780"/>
      <c r="F9" s="1619"/>
    </row>
    <row r="10" spans="1:7" ht="15" thickBot="1">
      <c r="A10" s="483"/>
      <c r="B10" s="484"/>
      <c r="C10" s="484"/>
      <c r="D10" s="484"/>
      <c r="E10" s="485"/>
      <c r="F10" s="1389"/>
    </row>
    <row r="11" spans="1:7" ht="15" hidden="1" outlineLevel="1" thickBot="1">
      <c r="A11" s="461"/>
      <c r="B11" s="6"/>
      <c r="C11" s="6"/>
      <c r="D11" s="6"/>
      <c r="E11" s="462"/>
      <c r="F11" s="1619" t="s">
        <v>807</v>
      </c>
    </row>
    <row r="12" spans="1:7" ht="15" hidden="1" outlineLevel="1" thickBot="1">
      <c r="A12" s="461"/>
      <c r="B12" s="6"/>
      <c r="C12" s="6"/>
      <c r="D12" s="6"/>
      <c r="E12" s="462"/>
      <c r="F12" s="1619"/>
    </row>
    <row r="13" spans="1:7" ht="15" hidden="1" outlineLevel="1" thickBot="1">
      <c r="A13" s="461"/>
      <c r="B13" s="6"/>
      <c r="C13" s="6"/>
      <c r="D13" s="6"/>
      <c r="E13" s="462"/>
      <c r="F13" s="1619"/>
    </row>
    <row r="14" spans="1:7" ht="15" hidden="1" outlineLevel="1" thickBot="1">
      <c r="A14" s="461"/>
      <c r="B14" s="6"/>
      <c r="C14" s="6"/>
      <c r="D14" s="6"/>
      <c r="E14" s="462"/>
      <c r="F14" s="1619"/>
    </row>
    <row r="15" spans="1:7" ht="15" hidden="1" outlineLevel="1" thickBot="1">
      <c r="A15" s="461"/>
      <c r="B15" s="6"/>
      <c r="C15" s="6"/>
      <c r="D15" s="6"/>
      <c r="E15" s="462"/>
      <c r="F15" s="1619"/>
    </row>
    <row r="16" spans="1:7" ht="15" hidden="1" outlineLevel="1" thickBot="1">
      <c r="A16" s="461"/>
      <c r="B16" s="6"/>
      <c r="C16" s="6"/>
      <c r="D16" s="6"/>
      <c r="E16" s="462"/>
      <c r="F16" s="1619"/>
    </row>
    <row r="17" spans="1:18" ht="15" hidden="1" outlineLevel="1" thickBot="1">
      <c r="A17" s="461"/>
      <c r="B17" s="6"/>
      <c r="C17" s="6"/>
      <c r="D17" s="6"/>
      <c r="E17" s="462"/>
      <c r="F17" s="1619"/>
    </row>
    <row r="18" spans="1:18" ht="15" hidden="1" customHeight="1" outlineLevel="1">
      <c r="A18" s="461"/>
      <c r="B18" s="6"/>
      <c r="C18" s="6"/>
      <c r="D18" s="6"/>
      <c r="E18" s="462"/>
      <c r="F18" s="1619"/>
    </row>
    <row r="19" spans="1:18" ht="15" hidden="1" outlineLevel="1" thickBot="1">
      <c r="A19" s="461"/>
      <c r="B19" s="6"/>
      <c r="C19" s="6"/>
      <c r="D19" s="6"/>
      <c r="E19" s="462"/>
      <c r="F19" s="1619"/>
    </row>
    <row r="20" spans="1:18" s="3" customFormat="1" ht="15" hidden="1" customHeight="1" outlineLevel="1">
      <c r="A20" s="461"/>
      <c r="B20" s="6"/>
      <c r="C20" s="6"/>
      <c r="D20" s="6"/>
      <c r="E20" s="462"/>
      <c r="F20" s="1619"/>
      <c r="G20" s="4"/>
      <c r="H20" s="894"/>
      <c r="I20" s="894"/>
      <c r="J20" s="894"/>
      <c r="K20" s="894"/>
      <c r="L20" s="894"/>
      <c r="M20" s="894"/>
      <c r="N20" s="894"/>
      <c r="O20" s="894"/>
      <c r="P20" s="894"/>
    </row>
    <row r="21" spans="1:18" ht="15" hidden="1" outlineLevel="1" thickBot="1">
      <c r="A21" s="461"/>
      <c r="B21" s="6"/>
      <c r="C21" s="6"/>
      <c r="D21" s="6"/>
      <c r="E21" s="462"/>
      <c r="F21" s="1619"/>
    </row>
    <row r="22" spans="1:18" ht="15" hidden="1" outlineLevel="1" thickBot="1">
      <c r="A22" s="461"/>
      <c r="B22" s="6"/>
      <c r="C22" s="6"/>
      <c r="D22" s="6"/>
      <c r="E22" s="462"/>
      <c r="F22" s="1619"/>
    </row>
    <row r="23" spans="1:18" ht="15" hidden="1" customHeight="1" outlineLevel="1">
      <c r="A23" s="461"/>
      <c r="B23" s="6"/>
      <c r="C23" s="6"/>
      <c r="D23" s="6"/>
      <c r="E23" s="462"/>
      <c r="F23" s="1619"/>
    </row>
    <row r="24" spans="1:18" ht="15" hidden="1" customHeight="1" outlineLevel="1">
      <c r="A24" s="461"/>
      <c r="B24" s="6"/>
      <c r="C24" s="6"/>
      <c r="D24" s="6"/>
      <c r="E24" s="462"/>
      <c r="F24" s="1619"/>
    </row>
    <row r="25" spans="1:18" ht="15" hidden="1" outlineLevel="1" thickBot="1">
      <c r="A25" s="461"/>
      <c r="B25" s="6"/>
      <c r="C25" s="6"/>
      <c r="D25" s="6"/>
      <c r="E25" s="462"/>
      <c r="F25" s="1620"/>
    </row>
    <row r="26" spans="1:18" ht="27.75" customHeight="1" collapsed="1" thickBot="1">
      <c r="A26" s="1802" t="s">
        <v>684</v>
      </c>
      <c r="B26" s="1803"/>
      <c r="C26" s="1803"/>
      <c r="D26" s="1803"/>
      <c r="E26" s="797" t="s">
        <v>1270</v>
      </c>
      <c r="F26" s="1041" t="s">
        <v>807</v>
      </c>
    </row>
    <row r="27" spans="1:18" ht="30.75" customHeight="1">
      <c r="A27" s="1789" t="s">
        <v>1278</v>
      </c>
      <c r="B27" s="1790"/>
      <c r="C27" s="1790"/>
      <c r="D27" s="1790"/>
      <c r="E27" s="1790"/>
      <c r="F27" s="1795" t="s">
        <v>807</v>
      </c>
    </row>
    <row r="28" spans="1:18" ht="64.5" customHeight="1">
      <c r="A28" s="1791" t="s">
        <v>1354</v>
      </c>
      <c r="B28" s="1792"/>
      <c r="C28" s="1792"/>
      <c r="D28" s="1792"/>
      <c r="E28" s="1793"/>
      <c r="F28" s="1390"/>
    </row>
    <row r="29" spans="1:18" ht="117.75" customHeight="1">
      <c r="A29" s="1778" t="s">
        <v>1353</v>
      </c>
      <c r="B29" s="1779"/>
      <c r="C29" s="1779"/>
      <c r="D29" s="1779"/>
      <c r="E29" s="1780"/>
      <c r="F29" s="1390"/>
    </row>
    <row r="30" spans="1:18" ht="15" thickBot="1">
      <c r="A30" s="483"/>
      <c r="B30" s="484"/>
      <c r="C30" s="484"/>
      <c r="D30" s="484"/>
      <c r="E30" s="485"/>
      <c r="F30" s="1390"/>
      <c r="G30" s="5"/>
      <c r="H30" s="895"/>
      <c r="I30" s="895"/>
      <c r="J30" s="895"/>
      <c r="K30" s="895"/>
      <c r="L30" s="895"/>
      <c r="M30" s="895"/>
      <c r="N30" s="895"/>
      <c r="O30" s="895"/>
      <c r="P30" s="895"/>
      <c r="Q30" s="5"/>
      <c r="R30" s="5"/>
    </row>
    <row r="31" spans="1:18" ht="15" hidden="1" outlineLevel="1" thickBot="1">
      <c r="A31" s="461"/>
      <c r="B31" s="6"/>
      <c r="C31" s="6"/>
      <c r="D31" s="6"/>
      <c r="E31" s="462"/>
      <c r="F31" s="1391" t="s">
        <v>807</v>
      </c>
      <c r="G31" s="5"/>
      <c r="H31" s="895"/>
      <c r="I31" s="895"/>
      <c r="J31" s="895"/>
      <c r="K31" s="895"/>
      <c r="L31" s="895"/>
      <c r="M31" s="895"/>
      <c r="N31" s="895"/>
      <c r="O31" s="895"/>
      <c r="P31" s="895"/>
      <c r="Q31" s="5"/>
      <c r="R31" s="5"/>
    </row>
    <row r="32" spans="1:18" ht="15" hidden="1" customHeight="1" outlineLevel="1">
      <c r="A32" s="461"/>
      <c r="B32" s="6"/>
      <c r="C32" s="6"/>
      <c r="D32" s="6"/>
      <c r="E32" s="462"/>
      <c r="F32" s="1619"/>
      <c r="G32" s="6"/>
      <c r="H32" s="895"/>
      <c r="I32" s="895"/>
      <c r="J32" s="895"/>
      <c r="K32" s="895"/>
      <c r="L32" s="895"/>
      <c r="M32" s="895"/>
      <c r="N32" s="895"/>
      <c r="O32" s="895"/>
      <c r="P32" s="895"/>
      <c r="Q32" s="5"/>
      <c r="R32" s="5"/>
    </row>
    <row r="33" spans="1:24" ht="15" hidden="1" customHeight="1" outlineLevel="1">
      <c r="A33" s="461"/>
      <c r="B33" s="6"/>
      <c r="C33" s="6"/>
      <c r="D33" s="6"/>
      <c r="E33" s="462"/>
      <c r="F33" s="1619"/>
      <c r="G33" s="6"/>
      <c r="H33" s="895"/>
      <c r="I33" s="895"/>
      <c r="J33" s="895"/>
      <c r="K33" s="895"/>
      <c r="L33" s="895"/>
      <c r="M33" s="895"/>
      <c r="N33" s="895"/>
      <c r="O33" s="895"/>
      <c r="P33" s="895"/>
      <c r="Q33" s="5"/>
      <c r="R33" s="5"/>
    </row>
    <row r="34" spans="1:24" ht="15" hidden="1" customHeight="1" outlineLevel="1">
      <c r="A34" s="461"/>
      <c r="B34" s="6"/>
      <c r="C34" s="6"/>
      <c r="D34" s="6"/>
      <c r="E34" s="462"/>
      <c r="F34" s="1619"/>
      <c r="G34" s="6"/>
      <c r="H34" s="895"/>
      <c r="I34" s="895"/>
      <c r="J34" s="895"/>
      <c r="K34" s="895"/>
      <c r="L34" s="895"/>
      <c r="M34" s="895"/>
      <c r="N34" s="895"/>
      <c r="O34" s="895"/>
      <c r="P34" s="895"/>
      <c r="Q34" s="5"/>
      <c r="R34" s="5"/>
    </row>
    <row r="35" spans="1:24" ht="15" hidden="1" customHeight="1" outlineLevel="1">
      <c r="A35" s="483"/>
      <c r="B35" s="484"/>
      <c r="C35" s="484"/>
      <c r="D35" s="484"/>
      <c r="E35" s="485"/>
      <c r="F35" s="1619"/>
      <c r="G35" s="6"/>
      <c r="H35" s="895"/>
      <c r="I35" s="895"/>
      <c r="J35" s="895"/>
      <c r="K35" s="895"/>
      <c r="L35" s="895"/>
      <c r="M35" s="895"/>
      <c r="N35" s="895"/>
      <c r="O35" s="895"/>
      <c r="P35" s="895"/>
      <c r="Q35" s="5"/>
      <c r="R35" s="5"/>
    </row>
    <row r="36" spans="1:24" ht="15" hidden="1" customHeight="1" outlineLevel="1">
      <c r="A36" s="461"/>
      <c r="B36" s="6"/>
      <c r="C36" s="6"/>
      <c r="D36" s="6"/>
      <c r="E36" s="462"/>
      <c r="F36" s="1619"/>
      <c r="G36" s="6"/>
      <c r="H36" s="895"/>
      <c r="I36" s="895"/>
      <c r="J36" s="895"/>
      <c r="K36" s="895"/>
      <c r="L36" s="895"/>
      <c r="M36" s="895"/>
      <c r="N36" s="895"/>
      <c r="O36" s="895"/>
      <c r="P36" s="895"/>
      <c r="Q36" s="5"/>
      <c r="R36" s="5"/>
    </row>
    <row r="37" spans="1:24" ht="15" hidden="1" customHeight="1" outlineLevel="1">
      <c r="A37" s="461"/>
      <c r="B37" s="6"/>
      <c r="C37" s="6"/>
      <c r="D37" s="6"/>
      <c r="E37" s="462"/>
      <c r="F37" s="1619"/>
      <c r="G37" s="6"/>
      <c r="H37" s="896"/>
      <c r="I37" s="896"/>
      <c r="J37" s="896"/>
      <c r="K37" s="896"/>
      <c r="L37" s="896"/>
      <c r="M37" s="896"/>
      <c r="N37" s="896"/>
      <c r="O37" s="896"/>
      <c r="P37" s="896"/>
      <c r="Q37" s="7"/>
      <c r="R37" s="7"/>
      <c r="S37" s="8"/>
      <c r="T37" s="8"/>
      <c r="U37" s="8"/>
      <c r="V37" s="8"/>
      <c r="W37" s="8"/>
      <c r="X37" s="8"/>
    </row>
    <row r="38" spans="1:24" ht="15" hidden="1" customHeight="1" outlineLevel="1">
      <c r="A38" s="461"/>
      <c r="B38" s="6"/>
      <c r="C38" s="6"/>
      <c r="D38" s="6"/>
      <c r="E38" s="462"/>
      <c r="F38" s="1619"/>
      <c r="G38" s="6"/>
      <c r="H38" s="896"/>
      <c r="I38" s="896"/>
      <c r="J38" s="896"/>
      <c r="K38" s="896"/>
      <c r="L38" s="896"/>
      <c r="M38" s="896"/>
      <c r="N38" s="896"/>
      <c r="O38" s="896"/>
      <c r="P38" s="896"/>
      <c r="Q38" s="7"/>
      <c r="R38" s="7"/>
      <c r="S38" s="8"/>
      <c r="T38" s="8"/>
      <c r="U38" s="8"/>
      <c r="V38" s="8"/>
      <c r="W38" s="8"/>
      <c r="X38" s="8"/>
    </row>
    <row r="39" spans="1:24" ht="15" hidden="1" customHeight="1" outlineLevel="1">
      <c r="A39" s="461"/>
      <c r="B39" s="6"/>
      <c r="C39" s="6"/>
      <c r="D39" s="6"/>
      <c r="E39" s="462"/>
      <c r="F39" s="1619"/>
      <c r="G39" s="6"/>
      <c r="H39" s="893"/>
      <c r="I39" s="893"/>
      <c r="J39" s="893"/>
      <c r="K39" s="893"/>
      <c r="L39" s="893"/>
      <c r="M39" s="893"/>
      <c r="N39" s="893"/>
      <c r="O39" s="893"/>
      <c r="P39" s="893"/>
      <c r="Q39" s="6"/>
      <c r="R39" s="6"/>
      <c r="S39" s="8"/>
      <c r="T39" s="8"/>
      <c r="U39" s="8"/>
      <c r="V39" s="8"/>
      <c r="W39" s="8"/>
      <c r="X39" s="8"/>
    </row>
    <row r="40" spans="1:24" ht="15" hidden="1" customHeight="1" outlineLevel="1">
      <c r="A40" s="483"/>
      <c r="B40" s="484"/>
      <c r="C40" s="484"/>
      <c r="D40" s="484"/>
      <c r="E40" s="485"/>
      <c r="F40" s="1619"/>
      <c r="G40" s="6"/>
      <c r="H40" s="893"/>
      <c r="I40" s="893"/>
      <c r="J40" s="893"/>
      <c r="K40" s="893"/>
      <c r="L40" s="893"/>
      <c r="M40" s="893"/>
      <c r="N40" s="893"/>
      <c r="O40" s="893"/>
      <c r="P40" s="893"/>
      <c r="Q40" s="6"/>
      <c r="R40" s="6"/>
      <c r="S40" s="8"/>
      <c r="T40" s="8"/>
      <c r="U40" s="8"/>
      <c r="V40" s="8"/>
      <c r="W40" s="8"/>
      <c r="X40" s="8"/>
    </row>
    <row r="41" spans="1:24" ht="15" hidden="1" customHeight="1" outlineLevel="1">
      <c r="A41" s="461"/>
      <c r="B41" s="6"/>
      <c r="C41" s="6"/>
      <c r="D41" s="6"/>
      <c r="E41" s="462"/>
      <c r="F41" s="1619"/>
      <c r="G41" s="6"/>
      <c r="H41" s="893"/>
      <c r="I41" s="893"/>
      <c r="J41" s="893"/>
      <c r="K41" s="893"/>
      <c r="L41" s="893"/>
      <c r="M41" s="893"/>
      <c r="N41" s="893"/>
      <c r="O41" s="893"/>
      <c r="P41" s="893"/>
      <c r="Q41" s="6"/>
      <c r="R41" s="6"/>
      <c r="S41" s="8"/>
      <c r="T41" s="8"/>
      <c r="U41" s="8"/>
      <c r="V41" s="8"/>
      <c r="W41" s="8"/>
      <c r="X41" s="8"/>
    </row>
    <row r="42" spans="1:24" ht="15" hidden="1" customHeight="1" outlineLevel="1">
      <c r="A42" s="461"/>
      <c r="B42" s="6"/>
      <c r="C42" s="6"/>
      <c r="D42" s="6"/>
      <c r="E42" s="462"/>
      <c r="F42" s="1619"/>
      <c r="G42" s="6"/>
      <c r="H42" s="893"/>
      <c r="I42" s="893"/>
      <c r="J42" s="893"/>
      <c r="K42" s="893"/>
      <c r="L42" s="893"/>
      <c r="M42" s="893"/>
      <c r="N42" s="893"/>
      <c r="O42" s="893"/>
      <c r="P42" s="893"/>
      <c r="Q42" s="6"/>
      <c r="R42" s="6"/>
      <c r="S42" s="8"/>
      <c r="T42" s="8"/>
      <c r="U42" s="8"/>
      <c r="V42" s="8"/>
      <c r="W42" s="8"/>
      <c r="X42" s="8"/>
    </row>
    <row r="43" spans="1:24" ht="15" hidden="1" customHeight="1" outlineLevel="1">
      <c r="A43" s="461"/>
      <c r="B43" s="6"/>
      <c r="C43" s="6"/>
      <c r="D43" s="6"/>
      <c r="E43" s="462"/>
      <c r="F43" s="1619"/>
      <c r="G43" s="6"/>
      <c r="H43" s="893"/>
      <c r="I43" s="893"/>
      <c r="J43" s="893"/>
      <c r="K43" s="893"/>
      <c r="L43" s="893"/>
      <c r="M43" s="893"/>
      <c r="N43" s="893"/>
      <c r="O43" s="893"/>
      <c r="P43" s="893"/>
      <c r="Q43" s="6"/>
      <c r="R43" s="6"/>
      <c r="S43" s="8"/>
      <c r="T43" s="8"/>
      <c r="U43" s="8"/>
      <c r="V43" s="8"/>
      <c r="W43" s="8"/>
      <c r="X43" s="8"/>
    </row>
    <row r="44" spans="1:24" ht="15" hidden="1" customHeight="1" outlineLevel="1">
      <c r="A44" s="461"/>
      <c r="B44" s="6"/>
      <c r="C44" s="6"/>
      <c r="D44" s="6"/>
      <c r="E44" s="462"/>
      <c r="F44" s="1619"/>
      <c r="G44" s="6"/>
      <c r="H44" s="893"/>
      <c r="I44" s="893"/>
      <c r="J44" s="893"/>
      <c r="K44" s="893"/>
      <c r="L44" s="893"/>
      <c r="M44" s="893"/>
      <c r="N44" s="893"/>
      <c r="O44" s="893"/>
      <c r="P44" s="893"/>
      <c r="Q44" s="6"/>
      <c r="R44" s="6"/>
      <c r="S44" s="8"/>
      <c r="T44" s="8"/>
      <c r="U44" s="8"/>
      <c r="V44" s="8"/>
      <c r="W44" s="8"/>
      <c r="X44" s="8"/>
    </row>
    <row r="45" spans="1:24" ht="15" hidden="1" customHeight="1" outlineLevel="1" thickBot="1">
      <c r="A45" s="463"/>
      <c r="B45" s="464"/>
      <c r="C45" s="464"/>
      <c r="D45" s="464"/>
      <c r="E45" s="465"/>
      <c r="F45" s="1619"/>
      <c r="G45" s="6"/>
      <c r="H45" s="893"/>
      <c r="I45" s="893"/>
      <c r="J45" s="893"/>
      <c r="K45" s="893"/>
      <c r="L45" s="893"/>
      <c r="M45" s="893"/>
      <c r="N45" s="893"/>
      <c r="O45" s="893"/>
      <c r="P45" s="893"/>
      <c r="Q45" s="6"/>
      <c r="R45" s="6"/>
      <c r="S45" s="8"/>
      <c r="T45" s="8"/>
      <c r="U45" s="8"/>
      <c r="V45" s="8"/>
      <c r="W45" s="8"/>
      <c r="X45" s="8"/>
    </row>
    <row r="46" spans="1:24" ht="23.25" customHeight="1" collapsed="1">
      <c r="A46" s="1796" t="s">
        <v>685</v>
      </c>
      <c r="B46" s="1797"/>
      <c r="C46" s="1797"/>
      <c r="D46" s="1797"/>
      <c r="E46" s="1797"/>
      <c r="F46" s="1784" t="s">
        <v>807</v>
      </c>
      <c r="G46" s="6"/>
      <c r="H46" s="893"/>
      <c r="I46" s="893"/>
      <c r="J46" s="893"/>
      <c r="K46" s="893"/>
      <c r="L46" s="893"/>
      <c r="M46" s="893"/>
      <c r="N46" s="893"/>
      <c r="O46" s="893"/>
      <c r="P46" s="893"/>
      <c r="Q46" s="6"/>
      <c r="R46" s="6"/>
      <c r="S46" s="8"/>
      <c r="T46" s="8"/>
      <c r="U46" s="8"/>
      <c r="V46" s="8"/>
      <c r="W46" s="8"/>
      <c r="X46" s="8"/>
    </row>
    <row r="47" spans="1:24" ht="15" customHeight="1">
      <c r="A47" s="798" t="s">
        <v>1271</v>
      </c>
      <c r="B47" s="459"/>
      <c r="C47" s="459"/>
      <c r="D47" s="459"/>
      <c r="E47" s="460"/>
      <c r="F47" s="1782"/>
      <c r="G47" s="6"/>
      <c r="H47" s="893"/>
      <c r="I47" s="893"/>
      <c r="J47" s="893"/>
      <c r="K47" s="893"/>
      <c r="L47" s="893"/>
      <c r="M47" s="893"/>
      <c r="N47" s="893"/>
      <c r="O47" s="893"/>
      <c r="P47" s="893"/>
      <c r="Q47" s="6"/>
      <c r="R47" s="6"/>
      <c r="S47" s="8"/>
      <c r="T47" s="8"/>
      <c r="U47" s="8"/>
      <c r="V47" s="8"/>
      <c r="W47" s="8"/>
      <c r="X47" s="8"/>
    </row>
    <row r="48" spans="1:24" ht="15" customHeight="1" thickBot="1">
      <c r="A48" s="483"/>
      <c r="B48" s="484"/>
      <c r="C48" s="484"/>
      <c r="D48" s="484"/>
      <c r="E48" s="485"/>
      <c r="F48" s="1782"/>
      <c r="G48" s="6"/>
      <c r="H48" s="893"/>
      <c r="I48" s="893"/>
      <c r="J48" s="893"/>
      <c r="K48" s="893"/>
      <c r="L48" s="893"/>
      <c r="M48" s="893"/>
      <c r="N48" s="893"/>
      <c r="O48" s="893"/>
      <c r="P48" s="893"/>
      <c r="Q48" s="6"/>
      <c r="R48" s="6"/>
      <c r="S48" s="8"/>
      <c r="T48" s="8"/>
      <c r="U48" s="8"/>
      <c r="V48" s="8"/>
      <c r="W48" s="8"/>
      <c r="X48" s="8"/>
    </row>
    <row r="49" spans="1:24" ht="15" hidden="1" outlineLevel="1" thickBot="1">
      <c r="A49" s="461"/>
      <c r="B49" s="6"/>
      <c r="C49" s="6"/>
      <c r="D49" s="6"/>
      <c r="E49" s="462"/>
      <c r="F49" s="1782" t="s">
        <v>807</v>
      </c>
      <c r="G49" s="6"/>
      <c r="H49" s="893"/>
      <c r="I49" s="893"/>
      <c r="J49" s="893"/>
      <c r="K49" s="893"/>
      <c r="L49" s="893"/>
      <c r="M49" s="893"/>
      <c r="N49" s="893"/>
      <c r="O49" s="893"/>
      <c r="P49" s="893"/>
      <c r="Q49" s="6"/>
      <c r="R49" s="6"/>
      <c r="S49" s="8"/>
      <c r="T49" s="8"/>
      <c r="U49" s="8"/>
      <c r="V49" s="8"/>
      <c r="W49" s="8"/>
      <c r="X49" s="8"/>
    </row>
    <row r="50" spans="1:24" ht="15" hidden="1" outlineLevel="1" thickBot="1">
      <c r="A50" s="461"/>
      <c r="B50" s="6"/>
      <c r="C50" s="6"/>
      <c r="D50" s="6"/>
      <c r="E50" s="462"/>
      <c r="F50" s="1782"/>
      <c r="G50" s="6"/>
      <c r="H50" s="893"/>
      <c r="I50" s="893"/>
      <c r="J50" s="893"/>
      <c r="K50" s="893"/>
      <c r="L50" s="893"/>
      <c r="M50" s="893"/>
      <c r="N50" s="893"/>
      <c r="O50" s="893"/>
      <c r="P50" s="893"/>
      <c r="Q50" s="6"/>
      <c r="R50" s="6"/>
      <c r="S50" s="8"/>
      <c r="T50" s="8"/>
      <c r="U50" s="8"/>
      <c r="V50" s="8"/>
      <c r="W50" s="8"/>
      <c r="X50" s="8"/>
    </row>
    <row r="51" spans="1:24" ht="15" hidden="1" outlineLevel="1" thickBot="1">
      <c r="A51" s="461"/>
      <c r="B51" s="6"/>
      <c r="C51" s="6"/>
      <c r="D51" s="6"/>
      <c r="E51" s="462"/>
      <c r="F51" s="1782"/>
      <c r="G51" s="6"/>
      <c r="H51" s="893"/>
      <c r="I51" s="893"/>
      <c r="J51" s="893"/>
      <c r="K51" s="893"/>
      <c r="L51" s="893"/>
      <c r="M51" s="893"/>
      <c r="N51" s="893"/>
      <c r="O51" s="893"/>
      <c r="P51" s="893"/>
      <c r="Q51" s="6"/>
      <c r="R51" s="6"/>
      <c r="S51" s="8"/>
      <c r="T51" s="8"/>
      <c r="U51" s="8"/>
      <c r="V51" s="8"/>
      <c r="W51" s="8"/>
      <c r="X51" s="8"/>
    </row>
    <row r="52" spans="1:24" ht="15" hidden="1" outlineLevel="1" thickBot="1">
      <c r="A52" s="461"/>
      <c r="B52" s="6"/>
      <c r="C52" s="6"/>
      <c r="D52" s="6"/>
      <c r="E52" s="462"/>
      <c r="F52" s="1782"/>
      <c r="G52" s="6"/>
      <c r="H52" s="893"/>
      <c r="I52" s="893"/>
      <c r="J52" s="893"/>
      <c r="K52" s="893"/>
      <c r="L52" s="893"/>
      <c r="M52" s="893"/>
      <c r="N52" s="893"/>
      <c r="O52" s="893"/>
      <c r="P52" s="893"/>
      <c r="Q52" s="6"/>
      <c r="R52" s="6"/>
      <c r="S52" s="8"/>
      <c r="T52" s="8"/>
      <c r="U52" s="8"/>
      <c r="V52" s="8"/>
      <c r="W52" s="8"/>
      <c r="X52" s="8"/>
    </row>
    <row r="53" spans="1:24" ht="15" hidden="1" outlineLevel="1" thickBot="1">
      <c r="A53" s="461"/>
      <c r="B53" s="6"/>
      <c r="C53" s="6"/>
      <c r="D53" s="6"/>
      <c r="E53" s="462"/>
      <c r="F53" s="1782"/>
      <c r="G53" s="6"/>
      <c r="H53" s="893"/>
      <c r="I53" s="893"/>
      <c r="J53" s="893"/>
      <c r="K53" s="893"/>
      <c r="L53" s="893"/>
      <c r="M53" s="893"/>
      <c r="N53" s="893"/>
      <c r="O53" s="893"/>
      <c r="P53" s="893"/>
      <c r="Q53" s="6"/>
      <c r="R53" s="6"/>
      <c r="S53" s="8"/>
      <c r="T53" s="8"/>
      <c r="U53" s="8"/>
      <c r="V53" s="8"/>
      <c r="W53" s="8"/>
      <c r="X53" s="8"/>
    </row>
    <row r="54" spans="1:24" ht="15" hidden="1" outlineLevel="1" thickBot="1">
      <c r="A54" s="461"/>
      <c r="B54" s="6"/>
      <c r="C54" s="6"/>
      <c r="D54" s="6"/>
      <c r="E54" s="462"/>
      <c r="F54" s="1782"/>
      <c r="G54" s="6"/>
      <c r="H54" s="893"/>
      <c r="I54" s="893"/>
      <c r="J54" s="893"/>
      <c r="K54" s="893"/>
      <c r="L54" s="893"/>
      <c r="M54" s="893"/>
      <c r="N54" s="893"/>
      <c r="O54" s="893"/>
      <c r="P54" s="893"/>
      <c r="Q54" s="6"/>
      <c r="R54" s="6"/>
      <c r="S54" s="8"/>
      <c r="T54" s="8"/>
      <c r="U54" s="8"/>
      <c r="V54" s="8"/>
      <c r="W54" s="8"/>
      <c r="X54" s="8"/>
    </row>
    <row r="55" spans="1:24" ht="15" hidden="1" outlineLevel="1" thickBot="1">
      <c r="A55" s="461"/>
      <c r="B55" s="6"/>
      <c r="C55" s="6"/>
      <c r="D55" s="6"/>
      <c r="E55" s="462"/>
      <c r="F55" s="1782"/>
      <c r="G55" s="6"/>
      <c r="H55" s="893"/>
      <c r="I55" s="893"/>
      <c r="J55" s="893"/>
      <c r="K55" s="893"/>
      <c r="L55" s="893"/>
      <c r="M55" s="893"/>
      <c r="N55" s="893"/>
      <c r="O55" s="893"/>
      <c r="P55" s="893"/>
      <c r="Q55" s="6"/>
      <c r="R55" s="6"/>
      <c r="S55" s="8"/>
      <c r="T55" s="8"/>
      <c r="U55" s="8"/>
      <c r="V55" s="8"/>
      <c r="W55" s="8"/>
      <c r="X55" s="8"/>
    </row>
    <row r="56" spans="1:24" ht="15" hidden="1" outlineLevel="1" thickBot="1">
      <c r="A56" s="461"/>
      <c r="B56" s="6"/>
      <c r="C56" s="6"/>
      <c r="D56" s="6"/>
      <c r="E56" s="462"/>
      <c r="F56" s="1782"/>
      <c r="G56" s="6"/>
      <c r="H56" s="893"/>
      <c r="I56" s="893"/>
      <c r="J56" s="893"/>
      <c r="K56" s="893"/>
      <c r="L56" s="893"/>
      <c r="M56" s="893"/>
      <c r="N56" s="893"/>
      <c r="O56" s="893"/>
      <c r="P56" s="893"/>
      <c r="Q56" s="6"/>
      <c r="R56" s="6"/>
      <c r="S56" s="8"/>
      <c r="T56" s="8"/>
      <c r="U56" s="8"/>
      <c r="V56" s="8"/>
      <c r="W56" s="8"/>
      <c r="X56" s="8"/>
    </row>
    <row r="57" spans="1:24" ht="15" hidden="1" outlineLevel="1" thickBot="1">
      <c r="A57" s="461"/>
      <c r="B57" s="6"/>
      <c r="C57" s="6"/>
      <c r="D57" s="6"/>
      <c r="E57" s="462"/>
      <c r="F57" s="1782"/>
      <c r="G57" s="6"/>
      <c r="H57" s="893"/>
      <c r="I57" s="893"/>
      <c r="J57" s="893"/>
      <c r="K57" s="893"/>
      <c r="L57" s="893"/>
      <c r="M57" s="893"/>
      <c r="N57" s="893"/>
      <c r="O57" s="893"/>
      <c r="P57" s="893"/>
      <c r="Q57" s="6"/>
      <c r="R57" s="6"/>
      <c r="S57" s="8"/>
      <c r="T57" s="8"/>
      <c r="U57" s="8"/>
      <c r="V57" s="8"/>
      <c r="W57" s="8"/>
      <c r="X57" s="8"/>
    </row>
    <row r="58" spans="1:24" ht="15" hidden="1" outlineLevel="1" thickBot="1">
      <c r="A58" s="461"/>
      <c r="B58" s="6"/>
      <c r="C58" s="6"/>
      <c r="D58" s="6"/>
      <c r="E58" s="462"/>
      <c r="F58" s="1782"/>
      <c r="G58" s="6"/>
      <c r="H58" s="893"/>
      <c r="I58" s="893"/>
      <c r="J58" s="893"/>
      <c r="K58" s="893"/>
      <c r="L58" s="893"/>
      <c r="M58" s="893"/>
      <c r="N58" s="893"/>
      <c r="O58" s="893"/>
      <c r="P58" s="893"/>
      <c r="Q58" s="6"/>
      <c r="R58" s="6"/>
      <c r="S58" s="8"/>
      <c r="T58" s="8"/>
      <c r="U58" s="8"/>
      <c r="V58" s="8"/>
      <c r="W58" s="8"/>
      <c r="X58" s="8"/>
    </row>
    <row r="59" spans="1:24" ht="15" hidden="1" outlineLevel="1" thickBot="1">
      <c r="A59" s="461"/>
      <c r="B59" s="6"/>
      <c r="C59" s="6"/>
      <c r="D59" s="6"/>
      <c r="E59" s="462"/>
      <c r="F59" s="1782"/>
      <c r="G59" s="6"/>
      <c r="H59" s="893"/>
      <c r="I59" s="893"/>
      <c r="J59" s="893"/>
      <c r="K59" s="893"/>
      <c r="L59" s="893"/>
      <c r="M59" s="893"/>
      <c r="N59" s="893"/>
      <c r="O59" s="893"/>
      <c r="P59" s="893"/>
      <c r="Q59" s="6"/>
      <c r="R59" s="6"/>
      <c r="S59" s="8"/>
      <c r="T59" s="8"/>
      <c r="U59" s="8"/>
      <c r="V59" s="8"/>
      <c r="W59" s="8"/>
      <c r="X59" s="8"/>
    </row>
    <row r="60" spans="1:24" ht="15" hidden="1" outlineLevel="1" thickBot="1">
      <c r="A60" s="461"/>
      <c r="B60" s="6"/>
      <c r="C60" s="6"/>
      <c r="D60" s="6"/>
      <c r="E60" s="462"/>
      <c r="F60" s="1782"/>
      <c r="G60" s="6"/>
      <c r="H60" s="893"/>
      <c r="I60" s="893"/>
      <c r="J60" s="893"/>
      <c r="K60" s="893"/>
      <c r="L60" s="893"/>
      <c r="M60" s="893"/>
      <c r="N60" s="893"/>
      <c r="O60" s="893"/>
      <c r="P60" s="893"/>
      <c r="Q60" s="6"/>
      <c r="R60" s="6"/>
      <c r="S60" s="8"/>
      <c r="T60" s="8"/>
      <c r="U60" s="8"/>
      <c r="V60" s="8"/>
      <c r="W60" s="8"/>
      <c r="X60" s="8"/>
    </row>
    <row r="61" spans="1:24" ht="15" hidden="1" outlineLevel="1" thickBot="1">
      <c r="A61" s="461"/>
      <c r="B61" s="6"/>
      <c r="C61" s="6"/>
      <c r="D61" s="6"/>
      <c r="E61" s="462"/>
      <c r="F61" s="1782"/>
      <c r="G61" s="6"/>
      <c r="H61" s="893"/>
      <c r="I61" s="893"/>
      <c r="J61" s="893"/>
      <c r="K61" s="893"/>
      <c r="L61" s="893"/>
      <c r="M61" s="893"/>
      <c r="N61" s="893"/>
      <c r="O61" s="893"/>
      <c r="P61" s="893"/>
      <c r="Q61" s="6"/>
      <c r="R61" s="6"/>
      <c r="S61" s="8"/>
      <c r="T61" s="8"/>
      <c r="U61" s="8"/>
      <c r="V61" s="8"/>
      <c r="W61" s="8"/>
      <c r="X61" s="8"/>
    </row>
    <row r="62" spans="1:24" ht="15" hidden="1" outlineLevel="1" thickBot="1">
      <c r="A62" s="461"/>
      <c r="B62" s="6"/>
      <c r="C62" s="6"/>
      <c r="D62" s="6"/>
      <c r="E62" s="462"/>
      <c r="F62" s="1782"/>
      <c r="G62" s="6"/>
      <c r="H62" s="893"/>
      <c r="I62" s="893"/>
      <c r="J62" s="893"/>
      <c r="K62" s="893"/>
      <c r="L62" s="893"/>
      <c r="M62" s="893"/>
      <c r="N62" s="893"/>
      <c r="O62" s="893"/>
      <c r="P62" s="893"/>
      <c r="Q62" s="6"/>
      <c r="R62" s="6"/>
      <c r="S62" s="8"/>
      <c r="T62" s="8"/>
      <c r="U62" s="8"/>
      <c r="V62" s="8"/>
      <c r="W62" s="8"/>
      <c r="X62" s="8"/>
    </row>
    <row r="63" spans="1:24" ht="15" hidden="1" outlineLevel="1" thickBot="1">
      <c r="A63" s="463"/>
      <c r="B63" s="464"/>
      <c r="C63" s="464"/>
      <c r="D63" s="464"/>
      <c r="E63" s="465"/>
      <c r="F63" s="1783"/>
      <c r="G63" s="6"/>
      <c r="H63" s="893"/>
      <c r="I63" s="893"/>
      <c r="J63" s="893"/>
      <c r="K63" s="893"/>
      <c r="L63" s="893"/>
      <c r="M63" s="893"/>
      <c r="N63" s="893"/>
      <c r="O63" s="893"/>
      <c r="P63" s="893"/>
      <c r="Q63" s="6"/>
      <c r="R63" s="6"/>
      <c r="S63" s="8"/>
      <c r="T63" s="8"/>
      <c r="U63" s="8"/>
      <c r="V63" s="8"/>
      <c r="W63" s="8"/>
      <c r="X63" s="8"/>
    </row>
    <row r="64" spans="1:24" ht="22.5" customHeight="1" collapsed="1">
      <c r="A64" s="1800" t="s">
        <v>686</v>
      </c>
      <c r="B64" s="1801"/>
      <c r="C64" s="1801"/>
      <c r="D64" s="1801"/>
      <c r="E64" s="1801"/>
      <c r="F64" s="1784" t="s">
        <v>807</v>
      </c>
      <c r="G64" s="6"/>
      <c r="H64" s="893"/>
      <c r="I64" s="893"/>
      <c r="J64" s="893"/>
      <c r="K64" s="893"/>
      <c r="L64" s="893"/>
      <c r="M64" s="893"/>
      <c r="N64" s="893"/>
      <c r="O64" s="893"/>
      <c r="P64" s="893"/>
      <c r="Q64" s="6"/>
      <c r="R64" s="6"/>
      <c r="S64" s="8"/>
      <c r="T64" s="8"/>
      <c r="U64" s="8"/>
      <c r="V64" s="8"/>
      <c r="W64" s="8"/>
      <c r="X64" s="8"/>
    </row>
    <row r="65" spans="1:24">
      <c r="A65" s="798" t="s">
        <v>1271</v>
      </c>
      <c r="B65" s="459"/>
      <c r="C65" s="459"/>
      <c r="D65" s="459"/>
      <c r="E65" s="460"/>
      <c r="F65" s="1794"/>
      <c r="G65" s="6"/>
      <c r="H65" s="893"/>
      <c r="I65" s="893"/>
      <c r="J65" s="893"/>
      <c r="K65" s="893"/>
      <c r="L65" s="893"/>
      <c r="M65" s="893"/>
      <c r="N65" s="893"/>
      <c r="O65" s="893"/>
      <c r="P65" s="893"/>
      <c r="Q65" s="6"/>
      <c r="R65" s="6"/>
      <c r="S65" s="8"/>
      <c r="T65" s="8"/>
      <c r="U65" s="8"/>
      <c r="V65" s="8"/>
      <c r="W65" s="8"/>
      <c r="X65" s="8"/>
    </row>
    <row r="66" spans="1:24" ht="15" thickBot="1">
      <c r="A66" s="483"/>
      <c r="B66" s="484"/>
      <c r="C66" s="484"/>
      <c r="D66" s="484"/>
      <c r="E66" s="485"/>
      <c r="F66" s="1794"/>
      <c r="G66" s="6"/>
      <c r="H66" s="893"/>
      <c r="I66" s="893"/>
      <c r="J66" s="893"/>
      <c r="K66" s="893"/>
      <c r="L66" s="893"/>
      <c r="M66" s="893"/>
      <c r="N66" s="893"/>
      <c r="O66" s="893"/>
      <c r="P66" s="893"/>
      <c r="Q66" s="6"/>
      <c r="R66" s="6"/>
      <c r="S66" s="8"/>
      <c r="T66" s="8"/>
      <c r="U66" s="8"/>
      <c r="V66" s="8"/>
      <c r="W66" s="8"/>
      <c r="X66" s="8"/>
    </row>
    <row r="67" spans="1:24" ht="15" hidden="1" outlineLevel="1" thickBot="1">
      <c r="A67" s="6"/>
      <c r="B67" s="6"/>
      <c r="C67" s="6"/>
      <c r="D67" s="6"/>
      <c r="E67" s="462"/>
      <c r="F67" s="1794" t="s">
        <v>807</v>
      </c>
      <c r="G67" s="6"/>
      <c r="H67" s="893"/>
      <c r="I67" s="893"/>
      <c r="J67" s="893"/>
      <c r="K67" s="893"/>
      <c r="L67" s="893"/>
      <c r="M67" s="893"/>
      <c r="N67" s="893"/>
      <c r="O67" s="893"/>
      <c r="P67" s="893"/>
      <c r="Q67" s="6"/>
      <c r="R67" s="6"/>
      <c r="S67" s="8"/>
      <c r="T67" s="8"/>
      <c r="U67" s="8"/>
      <c r="V67" s="8"/>
      <c r="W67" s="8"/>
      <c r="X67" s="8"/>
    </row>
    <row r="68" spans="1:24" ht="15" hidden="1" outlineLevel="1" thickBot="1">
      <c r="A68" s="461"/>
      <c r="B68" s="6"/>
      <c r="C68" s="6"/>
      <c r="D68" s="6"/>
      <c r="E68" s="462"/>
      <c r="F68" s="1782"/>
      <c r="G68" s="6"/>
      <c r="H68" s="893"/>
      <c r="I68" s="893"/>
      <c r="J68" s="893"/>
      <c r="K68" s="893"/>
      <c r="L68" s="893"/>
      <c r="M68" s="893"/>
      <c r="N68" s="893"/>
      <c r="O68" s="893"/>
      <c r="P68" s="893"/>
      <c r="Q68" s="6"/>
      <c r="R68" s="6"/>
      <c r="S68" s="8"/>
      <c r="T68" s="8"/>
      <c r="U68" s="8"/>
      <c r="V68" s="8"/>
      <c r="W68" s="8"/>
      <c r="X68" s="8"/>
    </row>
    <row r="69" spans="1:24" ht="15" hidden="1" outlineLevel="1" thickBot="1">
      <c r="A69" s="461"/>
      <c r="B69" s="6"/>
      <c r="C69" s="6"/>
      <c r="D69" s="6"/>
      <c r="E69" s="462"/>
      <c r="F69" s="1782"/>
      <c r="G69" s="6"/>
      <c r="H69" s="893"/>
      <c r="I69" s="893"/>
      <c r="J69" s="893"/>
      <c r="K69" s="893"/>
      <c r="L69" s="893"/>
      <c r="M69" s="893"/>
      <c r="N69" s="893"/>
      <c r="O69" s="893"/>
      <c r="P69" s="893"/>
      <c r="Q69" s="6"/>
      <c r="R69" s="6"/>
      <c r="S69" s="8"/>
      <c r="T69" s="8"/>
      <c r="U69" s="8"/>
      <c r="V69" s="8"/>
      <c r="W69" s="8"/>
      <c r="X69" s="8"/>
    </row>
    <row r="70" spans="1:24" ht="15" hidden="1" outlineLevel="1" thickBot="1">
      <c r="A70" s="461"/>
      <c r="B70" s="6"/>
      <c r="C70" s="6"/>
      <c r="D70" s="6"/>
      <c r="E70" s="462"/>
      <c r="F70" s="1782"/>
      <c r="G70" s="6"/>
      <c r="H70" s="893"/>
      <c r="I70" s="893"/>
      <c r="J70" s="893"/>
      <c r="K70" s="893"/>
      <c r="L70" s="893"/>
      <c r="M70" s="893"/>
      <c r="N70" s="893"/>
      <c r="O70" s="893"/>
      <c r="P70" s="893"/>
      <c r="Q70" s="6"/>
      <c r="R70" s="6"/>
      <c r="S70" s="8"/>
      <c r="T70" s="8"/>
      <c r="U70" s="8"/>
      <c r="V70" s="8"/>
      <c r="W70" s="8"/>
      <c r="X70" s="8"/>
    </row>
    <row r="71" spans="1:24" ht="15" hidden="1" outlineLevel="1" thickBot="1">
      <c r="A71" s="461"/>
      <c r="B71" s="6"/>
      <c r="C71" s="6"/>
      <c r="D71" s="6"/>
      <c r="E71" s="462"/>
      <c r="F71" s="1782"/>
      <c r="G71" s="6"/>
      <c r="H71" s="893"/>
      <c r="I71" s="893"/>
      <c r="J71" s="893"/>
      <c r="K71" s="893"/>
      <c r="L71" s="893"/>
      <c r="M71" s="893"/>
      <c r="N71" s="893"/>
      <c r="O71" s="893"/>
      <c r="P71" s="893"/>
      <c r="Q71" s="6"/>
      <c r="R71" s="6"/>
      <c r="S71" s="8"/>
      <c r="T71" s="8"/>
      <c r="U71" s="8"/>
      <c r="V71" s="8"/>
      <c r="W71" s="8"/>
      <c r="X71" s="8"/>
    </row>
    <row r="72" spans="1:24" ht="15" hidden="1" outlineLevel="1" thickBot="1">
      <c r="A72" s="461"/>
      <c r="B72" s="6"/>
      <c r="C72" s="6"/>
      <c r="D72" s="6"/>
      <c r="E72" s="462"/>
      <c r="F72" s="1782"/>
      <c r="G72" s="6"/>
      <c r="H72" s="893"/>
      <c r="I72" s="893"/>
      <c r="J72" s="893"/>
      <c r="K72" s="893"/>
      <c r="L72" s="893"/>
      <c r="M72" s="893"/>
      <c r="N72" s="893"/>
      <c r="O72" s="893"/>
      <c r="P72" s="893"/>
      <c r="Q72" s="6"/>
      <c r="R72" s="6"/>
      <c r="S72" s="8"/>
      <c r="T72" s="8"/>
      <c r="U72" s="8"/>
      <c r="V72" s="8"/>
      <c r="W72" s="8"/>
      <c r="X72" s="8"/>
    </row>
    <row r="73" spans="1:24" ht="15" hidden="1" outlineLevel="1" thickBot="1">
      <c r="A73" s="461"/>
      <c r="B73" s="6"/>
      <c r="C73" s="6"/>
      <c r="D73" s="6"/>
      <c r="E73" s="462"/>
      <c r="F73" s="1782"/>
      <c r="G73" s="6"/>
      <c r="H73" s="893"/>
      <c r="I73" s="893"/>
      <c r="J73" s="893"/>
      <c r="K73" s="893"/>
      <c r="L73" s="893"/>
      <c r="M73" s="893"/>
      <c r="N73" s="893"/>
      <c r="O73" s="893"/>
      <c r="P73" s="893"/>
      <c r="Q73" s="6"/>
      <c r="R73" s="6"/>
      <c r="S73" s="8"/>
      <c r="T73" s="8"/>
      <c r="U73" s="8"/>
      <c r="V73" s="8"/>
      <c r="W73" s="8"/>
      <c r="X73" s="8"/>
    </row>
    <row r="74" spans="1:24" ht="15" hidden="1" outlineLevel="1" thickBot="1">
      <c r="A74" s="461"/>
      <c r="B74" s="6"/>
      <c r="C74" s="6"/>
      <c r="D74" s="6"/>
      <c r="E74" s="462"/>
      <c r="F74" s="1782"/>
      <c r="G74" s="6"/>
      <c r="H74" s="893"/>
      <c r="I74" s="893"/>
      <c r="J74" s="893"/>
      <c r="K74" s="893"/>
      <c r="L74" s="893"/>
      <c r="M74" s="893"/>
      <c r="N74" s="893"/>
      <c r="O74" s="893"/>
      <c r="P74" s="893"/>
      <c r="Q74" s="6"/>
      <c r="R74" s="6"/>
      <c r="S74" s="8"/>
      <c r="T74" s="8"/>
      <c r="U74" s="8"/>
      <c r="V74" s="8"/>
      <c r="W74" s="8"/>
      <c r="X74" s="8"/>
    </row>
    <row r="75" spans="1:24" ht="15" hidden="1" outlineLevel="1" thickBot="1">
      <c r="A75" s="461"/>
      <c r="B75" s="6"/>
      <c r="C75" s="6"/>
      <c r="D75" s="6"/>
      <c r="E75" s="462"/>
      <c r="F75" s="1782"/>
      <c r="G75" s="6"/>
      <c r="H75" s="893"/>
      <c r="I75" s="893"/>
      <c r="J75" s="893"/>
      <c r="K75" s="893"/>
      <c r="L75" s="893"/>
      <c r="M75" s="893"/>
      <c r="N75" s="893"/>
      <c r="O75" s="893"/>
      <c r="P75" s="893"/>
      <c r="Q75" s="6"/>
      <c r="R75" s="6"/>
      <c r="S75" s="8"/>
      <c r="T75" s="8"/>
      <c r="U75" s="8"/>
      <c r="V75" s="8"/>
      <c r="W75" s="8"/>
      <c r="X75" s="8"/>
    </row>
    <row r="76" spans="1:24" ht="15" hidden="1" outlineLevel="1" thickBot="1">
      <c r="A76" s="461"/>
      <c r="B76" s="6"/>
      <c r="C76" s="6"/>
      <c r="D76" s="6"/>
      <c r="E76" s="462"/>
      <c r="F76" s="1782"/>
      <c r="G76" s="6"/>
      <c r="H76" s="893"/>
      <c r="I76" s="893"/>
      <c r="J76" s="893"/>
      <c r="K76" s="893"/>
      <c r="L76" s="893"/>
      <c r="M76" s="893"/>
      <c r="N76" s="893"/>
      <c r="O76" s="893"/>
      <c r="P76" s="893"/>
      <c r="Q76" s="6"/>
      <c r="R76" s="6"/>
      <c r="S76" s="8"/>
      <c r="T76" s="8"/>
      <c r="U76" s="8"/>
      <c r="V76" s="8"/>
      <c r="W76" s="8"/>
      <c r="X76" s="8"/>
    </row>
    <row r="77" spans="1:24" ht="15" hidden="1" outlineLevel="1" thickBot="1">
      <c r="A77" s="461"/>
      <c r="B77" s="6"/>
      <c r="C77" s="6"/>
      <c r="D77" s="6"/>
      <c r="E77" s="462"/>
      <c r="F77" s="1782"/>
      <c r="G77" s="6"/>
      <c r="H77" s="893"/>
      <c r="I77" s="893"/>
      <c r="J77" s="893"/>
      <c r="K77" s="893"/>
      <c r="L77" s="893"/>
      <c r="M77" s="893"/>
      <c r="N77" s="893"/>
      <c r="O77" s="893"/>
      <c r="P77" s="893"/>
      <c r="Q77" s="6"/>
      <c r="R77" s="6"/>
      <c r="S77" s="8"/>
      <c r="T77" s="8"/>
      <c r="U77" s="8"/>
      <c r="V77" s="8"/>
      <c r="W77" s="8"/>
      <c r="X77" s="8"/>
    </row>
    <row r="78" spans="1:24" ht="15" hidden="1" outlineLevel="1" thickBot="1">
      <c r="A78" s="461"/>
      <c r="B78" s="6"/>
      <c r="C78" s="6"/>
      <c r="D78" s="6"/>
      <c r="E78" s="462"/>
      <c r="F78" s="1782"/>
      <c r="G78" s="6"/>
      <c r="H78" s="893"/>
      <c r="I78" s="893"/>
      <c r="J78" s="893"/>
      <c r="K78" s="893"/>
      <c r="L78" s="893"/>
      <c r="M78" s="893"/>
      <c r="N78" s="893"/>
      <c r="O78" s="893"/>
      <c r="P78" s="893"/>
      <c r="Q78" s="6"/>
      <c r="R78" s="6"/>
      <c r="S78" s="8"/>
      <c r="T78" s="8"/>
      <c r="U78" s="8"/>
      <c r="V78" s="8"/>
      <c r="W78" s="8"/>
      <c r="X78" s="8"/>
    </row>
    <row r="79" spans="1:24" ht="15" hidden="1" outlineLevel="1" thickBot="1">
      <c r="A79" s="461"/>
      <c r="B79" s="6"/>
      <c r="C79" s="6"/>
      <c r="D79" s="6"/>
      <c r="E79" s="462"/>
      <c r="F79" s="1782"/>
      <c r="G79" s="6"/>
      <c r="H79" s="893"/>
      <c r="I79" s="893"/>
      <c r="J79" s="893"/>
      <c r="K79" s="893"/>
      <c r="L79" s="893"/>
      <c r="M79" s="893"/>
      <c r="N79" s="893"/>
      <c r="O79" s="893"/>
      <c r="P79" s="893"/>
      <c r="Q79" s="6"/>
      <c r="R79" s="6"/>
      <c r="S79" s="8"/>
      <c r="T79" s="8"/>
      <c r="U79" s="8"/>
      <c r="V79" s="8"/>
      <c r="W79" s="8"/>
      <c r="X79" s="8"/>
    </row>
    <row r="80" spans="1:24" ht="15" hidden="1" outlineLevel="1" thickBot="1">
      <c r="A80" s="461"/>
      <c r="B80" s="6"/>
      <c r="C80" s="6"/>
      <c r="D80" s="6"/>
      <c r="E80" s="462"/>
      <c r="F80" s="1782"/>
      <c r="G80" s="6"/>
      <c r="H80" s="893"/>
      <c r="I80" s="893"/>
      <c r="J80" s="893"/>
      <c r="K80" s="893"/>
      <c r="L80" s="893"/>
      <c r="M80" s="893"/>
      <c r="N80" s="893"/>
      <c r="O80" s="893"/>
      <c r="P80" s="893"/>
      <c r="Q80" s="6"/>
      <c r="R80" s="6"/>
      <c r="S80" s="8"/>
      <c r="T80" s="8"/>
      <c r="U80" s="8"/>
      <c r="V80" s="8"/>
      <c r="W80" s="8"/>
      <c r="X80" s="8"/>
    </row>
    <row r="81" spans="1:24" ht="15" hidden="1" outlineLevel="1" thickBot="1">
      <c r="A81" s="463"/>
      <c r="B81" s="464"/>
      <c r="C81" s="464"/>
      <c r="D81" s="464"/>
      <c r="E81" s="465"/>
      <c r="F81" s="1783"/>
      <c r="G81" s="6"/>
      <c r="H81" s="893"/>
      <c r="I81" s="893"/>
      <c r="J81" s="893"/>
      <c r="K81" s="893"/>
      <c r="L81" s="893"/>
      <c r="M81" s="893"/>
      <c r="N81" s="893"/>
      <c r="O81" s="893"/>
      <c r="P81" s="893"/>
      <c r="Q81" s="6"/>
      <c r="R81" s="6"/>
      <c r="S81" s="8"/>
      <c r="T81" s="8"/>
      <c r="U81" s="8"/>
      <c r="V81" s="8"/>
      <c r="W81" s="8"/>
      <c r="X81" s="8"/>
    </row>
    <row r="82" spans="1:24" ht="18" customHeight="1" collapsed="1">
      <c r="A82" s="1796" t="s">
        <v>687</v>
      </c>
      <c r="B82" s="1797"/>
      <c r="C82" s="1797"/>
      <c r="D82" s="1797"/>
      <c r="E82" s="1797"/>
      <c r="F82" s="1784" t="s">
        <v>808</v>
      </c>
      <c r="G82" s="6"/>
      <c r="H82" s="893"/>
      <c r="I82" s="893"/>
      <c r="J82" s="893"/>
      <c r="K82" s="893"/>
      <c r="L82" s="893"/>
      <c r="M82" s="893"/>
      <c r="N82" s="893"/>
      <c r="O82" s="893"/>
      <c r="P82" s="893"/>
      <c r="Q82" s="6"/>
      <c r="R82" s="6"/>
      <c r="S82" s="8"/>
      <c r="T82" s="8"/>
      <c r="U82" s="8"/>
      <c r="V82" s="8"/>
      <c r="W82" s="8"/>
      <c r="X82" s="8"/>
    </row>
    <row r="83" spans="1:24" ht="20.25" customHeight="1">
      <c r="A83" s="1785" t="s">
        <v>1272</v>
      </c>
      <c r="B83" s="1786"/>
      <c r="C83" s="1786"/>
      <c r="D83" s="1786"/>
      <c r="E83" s="1787"/>
      <c r="F83" s="1782"/>
      <c r="G83" s="6"/>
      <c r="H83" s="893"/>
      <c r="I83" s="893"/>
      <c r="J83" s="893"/>
      <c r="K83" s="893"/>
      <c r="L83" s="893"/>
      <c r="M83" s="893"/>
      <c r="N83" s="893"/>
      <c r="O83" s="893"/>
      <c r="P83" s="893"/>
      <c r="Q83" s="6"/>
      <c r="R83" s="6"/>
      <c r="S83" s="8"/>
      <c r="T83" s="8"/>
      <c r="U83" s="8"/>
      <c r="V83" s="8"/>
      <c r="W83" s="8"/>
      <c r="X83" s="8"/>
    </row>
    <row r="84" spans="1:24" ht="61.5" customHeight="1">
      <c r="A84" s="1785" t="s">
        <v>1352</v>
      </c>
      <c r="B84" s="1786"/>
      <c r="C84" s="1786"/>
      <c r="D84" s="1786"/>
      <c r="E84" s="1787"/>
      <c r="F84" s="1782"/>
      <c r="G84" s="6"/>
      <c r="H84" s="893"/>
      <c r="I84" s="893"/>
      <c r="J84" s="893"/>
      <c r="K84" s="893"/>
      <c r="L84" s="893"/>
      <c r="M84" s="893"/>
      <c r="N84" s="893"/>
      <c r="O84" s="893"/>
      <c r="P84" s="893"/>
      <c r="Q84" s="6"/>
      <c r="R84" s="6"/>
      <c r="S84" s="8"/>
      <c r="T84" s="8"/>
      <c r="U84" s="8"/>
      <c r="V84" s="8"/>
      <c r="W84" s="8"/>
      <c r="X84" s="8"/>
    </row>
    <row r="85" spans="1:24" ht="21" customHeight="1">
      <c r="A85" s="1785" t="s">
        <v>1280</v>
      </c>
      <c r="B85" s="1786"/>
      <c r="C85" s="1786"/>
      <c r="D85" s="1786"/>
      <c r="E85" s="1787"/>
      <c r="F85" s="1782"/>
      <c r="G85" s="6"/>
      <c r="H85" s="893"/>
      <c r="I85" s="893"/>
      <c r="J85" s="893"/>
      <c r="K85" s="893"/>
      <c r="L85" s="893"/>
      <c r="M85" s="893"/>
      <c r="N85" s="893"/>
      <c r="O85" s="893"/>
      <c r="P85" s="893"/>
      <c r="Q85" s="6"/>
      <c r="R85" s="6"/>
      <c r="S85" s="8"/>
      <c r="T85" s="8"/>
      <c r="U85" s="8"/>
      <c r="V85" s="8"/>
      <c r="W85" s="8"/>
      <c r="X85" s="8"/>
    </row>
    <row r="86" spans="1:24" ht="17.25" customHeight="1">
      <c r="A86" s="1785" t="s">
        <v>1273</v>
      </c>
      <c r="B86" s="1786"/>
      <c r="C86" s="1786"/>
      <c r="D86" s="1786"/>
      <c r="E86" s="1787"/>
      <c r="F86" s="1782"/>
      <c r="G86" s="6"/>
      <c r="H86" s="893"/>
      <c r="I86" s="893"/>
      <c r="J86" s="893"/>
      <c r="K86" s="893"/>
      <c r="L86" s="893"/>
      <c r="M86" s="893"/>
      <c r="N86" s="893"/>
      <c r="O86" s="893"/>
      <c r="P86" s="893"/>
      <c r="Q86" s="6"/>
      <c r="R86" s="6"/>
      <c r="S86" s="8"/>
      <c r="T86" s="8"/>
      <c r="U86" s="8"/>
      <c r="V86" s="8"/>
      <c r="W86" s="8"/>
      <c r="X86" s="8"/>
    </row>
    <row r="87" spans="1:24" ht="82.5" customHeight="1" thickBot="1">
      <c r="A87" s="1785" t="s">
        <v>1351</v>
      </c>
      <c r="B87" s="1786"/>
      <c r="C87" s="1786"/>
      <c r="D87" s="1786"/>
      <c r="E87" s="1787"/>
      <c r="F87" s="1782"/>
      <c r="G87" s="6"/>
      <c r="H87" s="893"/>
      <c r="I87" s="893"/>
      <c r="J87" s="893"/>
      <c r="K87" s="893"/>
      <c r="L87" s="893"/>
      <c r="M87" s="893"/>
      <c r="N87" s="893"/>
      <c r="O87" s="893"/>
      <c r="P87" s="893"/>
      <c r="Q87" s="6"/>
      <c r="R87" s="6"/>
      <c r="S87" s="8"/>
      <c r="T87" s="8"/>
      <c r="U87" s="8"/>
      <c r="V87" s="8"/>
      <c r="W87" s="8"/>
      <c r="X87" s="8"/>
    </row>
    <row r="88" spans="1:24" ht="15" hidden="1" outlineLevel="1" thickBot="1">
      <c r="A88" s="461"/>
      <c r="B88" s="6"/>
      <c r="C88" s="6"/>
      <c r="D88" s="6"/>
      <c r="E88" s="462"/>
      <c r="F88" s="1782" t="s">
        <v>808</v>
      </c>
      <c r="G88" s="6"/>
      <c r="H88" s="893"/>
      <c r="I88" s="893"/>
      <c r="J88" s="893"/>
      <c r="K88" s="893"/>
      <c r="L88" s="893"/>
      <c r="M88" s="893"/>
      <c r="N88" s="893"/>
      <c r="O88" s="893"/>
      <c r="P88" s="893"/>
      <c r="Q88" s="6"/>
      <c r="R88" s="6"/>
      <c r="S88" s="8"/>
      <c r="T88" s="8"/>
      <c r="U88" s="8"/>
      <c r="V88" s="8"/>
      <c r="W88" s="8"/>
      <c r="X88" s="8"/>
    </row>
    <row r="89" spans="1:24" ht="15" hidden="1" outlineLevel="1" thickBot="1">
      <c r="A89" s="461"/>
      <c r="B89" s="6"/>
      <c r="C89" s="6"/>
      <c r="D89" s="6"/>
      <c r="E89" s="462"/>
      <c r="F89" s="1782"/>
      <c r="G89" s="6"/>
      <c r="H89" s="893"/>
      <c r="I89" s="893"/>
      <c r="J89" s="893"/>
      <c r="K89" s="893"/>
      <c r="L89" s="893"/>
      <c r="M89" s="893"/>
      <c r="N89" s="893"/>
      <c r="O89" s="893"/>
      <c r="P89" s="893"/>
      <c r="Q89" s="6"/>
      <c r="R89" s="6"/>
      <c r="S89" s="8"/>
      <c r="T89" s="8"/>
      <c r="U89" s="8"/>
      <c r="V89" s="8"/>
      <c r="W89" s="8"/>
      <c r="X89" s="8"/>
    </row>
    <row r="90" spans="1:24" ht="15" hidden="1" outlineLevel="1" thickBot="1">
      <c r="A90" s="461"/>
      <c r="B90" s="6"/>
      <c r="C90" s="6"/>
      <c r="D90" s="6"/>
      <c r="E90" s="462"/>
      <c r="F90" s="1782"/>
      <c r="G90" s="6"/>
      <c r="H90" s="893"/>
      <c r="I90" s="893"/>
      <c r="J90" s="893"/>
      <c r="K90" s="893"/>
      <c r="L90" s="893"/>
      <c r="M90" s="893"/>
      <c r="N90" s="893"/>
      <c r="O90" s="893"/>
      <c r="P90" s="893"/>
      <c r="Q90" s="6"/>
      <c r="R90" s="6"/>
      <c r="S90" s="8"/>
      <c r="T90" s="8"/>
      <c r="U90" s="8"/>
      <c r="V90" s="8"/>
      <c r="W90" s="8"/>
      <c r="X90" s="8"/>
    </row>
    <row r="91" spans="1:24" ht="15" hidden="1" outlineLevel="1" thickBot="1">
      <c r="A91" s="461"/>
      <c r="B91" s="6"/>
      <c r="C91" s="6"/>
      <c r="D91" s="6"/>
      <c r="E91" s="462"/>
      <c r="F91" s="1782"/>
      <c r="G91" s="6"/>
      <c r="H91" s="893"/>
      <c r="I91" s="893"/>
      <c r="J91" s="893"/>
      <c r="K91" s="893"/>
      <c r="L91" s="893"/>
      <c r="M91" s="893"/>
      <c r="N91" s="893"/>
      <c r="O91" s="893"/>
      <c r="P91" s="893"/>
      <c r="Q91" s="6"/>
      <c r="R91" s="6"/>
      <c r="S91" s="8"/>
      <c r="T91" s="8"/>
      <c r="U91" s="8"/>
      <c r="V91" s="8"/>
      <c r="W91" s="8"/>
      <c r="X91" s="8"/>
    </row>
    <row r="92" spans="1:24" ht="15" hidden="1" outlineLevel="1" thickBot="1">
      <c r="A92" s="461"/>
      <c r="B92" s="6"/>
      <c r="C92" s="6"/>
      <c r="D92" s="6"/>
      <c r="E92" s="462"/>
      <c r="F92" s="1782"/>
      <c r="G92" s="6"/>
      <c r="H92" s="893"/>
      <c r="I92" s="893"/>
      <c r="J92" s="893"/>
      <c r="K92" s="893"/>
      <c r="L92" s="893"/>
      <c r="M92" s="893"/>
      <c r="N92" s="893"/>
      <c r="O92" s="893"/>
      <c r="P92" s="893"/>
      <c r="Q92" s="6"/>
      <c r="R92" s="6"/>
      <c r="S92" s="8"/>
      <c r="T92" s="8"/>
      <c r="U92" s="8"/>
      <c r="V92" s="8"/>
      <c r="W92" s="8"/>
      <c r="X92" s="8"/>
    </row>
    <row r="93" spans="1:24" ht="15" hidden="1" outlineLevel="1" thickBot="1">
      <c r="A93" s="461"/>
      <c r="B93" s="6"/>
      <c r="C93" s="6"/>
      <c r="D93" s="6"/>
      <c r="E93" s="462"/>
      <c r="F93" s="1782"/>
      <c r="G93" s="6"/>
      <c r="H93" s="893"/>
      <c r="I93" s="893"/>
      <c r="J93" s="893"/>
      <c r="K93" s="893"/>
      <c r="L93" s="893"/>
      <c r="M93" s="893"/>
      <c r="N93" s="893"/>
      <c r="O93" s="893"/>
      <c r="P93" s="893"/>
      <c r="Q93" s="6"/>
      <c r="R93" s="6"/>
      <c r="S93" s="8"/>
      <c r="T93" s="8"/>
      <c r="U93" s="8"/>
      <c r="V93" s="8"/>
      <c r="W93" s="8"/>
      <c r="X93" s="8"/>
    </row>
    <row r="94" spans="1:24" ht="15" hidden="1" outlineLevel="1" thickBot="1">
      <c r="A94" s="461"/>
      <c r="B94" s="6"/>
      <c r="C94" s="6"/>
      <c r="D94" s="6"/>
      <c r="E94" s="462"/>
      <c r="F94" s="1782"/>
      <c r="G94" s="6"/>
      <c r="H94" s="893"/>
      <c r="I94" s="893"/>
      <c r="J94" s="893"/>
      <c r="K94" s="893"/>
      <c r="L94" s="893"/>
      <c r="M94" s="893"/>
      <c r="N94" s="893"/>
      <c r="O94" s="893"/>
      <c r="P94" s="893"/>
      <c r="Q94" s="6"/>
      <c r="R94" s="6"/>
      <c r="S94" s="8"/>
      <c r="T94" s="8"/>
      <c r="U94" s="8"/>
      <c r="V94" s="8"/>
      <c r="W94" s="8"/>
      <c r="X94" s="8"/>
    </row>
    <row r="95" spans="1:24" ht="15" hidden="1" outlineLevel="1" thickBot="1">
      <c r="A95" s="461"/>
      <c r="B95" s="6"/>
      <c r="C95" s="6"/>
      <c r="D95" s="6"/>
      <c r="E95" s="462"/>
      <c r="F95" s="1782"/>
      <c r="G95" s="6"/>
      <c r="H95" s="893"/>
      <c r="I95" s="893"/>
      <c r="J95" s="893"/>
      <c r="K95" s="893"/>
      <c r="L95" s="893"/>
      <c r="M95" s="893"/>
      <c r="N95" s="893"/>
      <c r="O95" s="893"/>
      <c r="P95" s="893"/>
      <c r="Q95" s="6"/>
      <c r="R95" s="6"/>
      <c r="S95" s="8"/>
      <c r="T95" s="8"/>
      <c r="U95" s="8"/>
      <c r="V95" s="8"/>
      <c r="W95" s="8"/>
      <c r="X95" s="8"/>
    </row>
    <row r="96" spans="1:24" ht="15" hidden="1" outlineLevel="1" thickBot="1">
      <c r="A96" s="461"/>
      <c r="B96" s="6"/>
      <c r="C96" s="6"/>
      <c r="D96" s="6"/>
      <c r="E96" s="462"/>
      <c r="F96" s="1782"/>
      <c r="G96" s="6"/>
      <c r="H96" s="893"/>
      <c r="I96" s="893"/>
      <c r="J96" s="893"/>
      <c r="K96" s="893"/>
      <c r="L96" s="893"/>
      <c r="M96" s="893"/>
      <c r="N96" s="893"/>
      <c r="O96" s="893"/>
      <c r="P96" s="893"/>
      <c r="Q96" s="6"/>
      <c r="R96" s="6"/>
      <c r="S96" s="8"/>
      <c r="T96" s="8"/>
      <c r="U96" s="8"/>
      <c r="V96" s="8"/>
      <c r="W96" s="8"/>
      <c r="X96" s="8"/>
    </row>
    <row r="97" spans="1:24" ht="15" hidden="1" outlineLevel="1" thickBot="1">
      <c r="A97" s="461"/>
      <c r="B97" s="6"/>
      <c r="C97" s="6"/>
      <c r="D97" s="6"/>
      <c r="E97" s="462"/>
      <c r="F97" s="1782"/>
      <c r="G97" s="6"/>
      <c r="H97" s="893"/>
      <c r="I97" s="893"/>
      <c r="J97" s="893"/>
      <c r="K97" s="893"/>
      <c r="L97" s="893"/>
      <c r="M97" s="893"/>
      <c r="N97" s="893"/>
      <c r="O97" s="893"/>
      <c r="P97" s="893"/>
      <c r="Q97" s="6"/>
      <c r="R97" s="6"/>
      <c r="S97" s="8"/>
      <c r="T97" s="8"/>
      <c r="U97" s="8"/>
      <c r="V97" s="8"/>
      <c r="W97" s="8"/>
      <c r="X97" s="8"/>
    </row>
    <row r="98" spans="1:24" ht="15" hidden="1" outlineLevel="1" thickBot="1">
      <c r="A98" s="461"/>
      <c r="B98" s="6"/>
      <c r="C98" s="6"/>
      <c r="D98" s="6"/>
      <c r="E98" s="462"/>
      <c r="F98" s="1782"/>
      <c r="G98" s="6"/>
      <c r="H98" s="893"/>
      <c r="I98" s="893"/>
      <c r="J98" s="893"/>
      <c r="K98" s="893"/>
      <c r="L98" s="893"/>
      <c r="M98" s="893"/>
      <c r="N98" s="893"/>
      <c r="O98" s="893"/>
      <c r="P98" s="893"/>
      <c r="Q98" s="6"/>
      <c r="R98" s="6"/>
      <c r="S98" s="8"/>
      <c r="T98" s="8"/>
      <c r="U98" s="8"/>
      <c r="V98" s="8"/>
      <c r="W98" s="8"/>
      <c r="X98" s="8"/>
    </row>
    <row r="99" spans="1:24" ht="15" hidden="1" outlineLevel="1" thickBot="1">
      <c r="A99" s="461"/>
      <c r="B99" s="6"/>
      <c r="C99" s="6"/>
      <c r="D99" s="6"/>
      <c r="E99" s="462"/>
      <c r="F99" s="1782"/>
      <c r="G99" s="6"/>
      <c r="H99" s="893"/>
      <c r="I99" s="893"/>
      <c r="J99" s="893"/>
      <c r="K99" s="893"/>
      <c r="L99" s="893"/>
      <c r="M99" s="893"/>
      <c r="N99" s="893"/>
      <c r="O99" s="893"/>
      <c r="P99" s="893"/>
      <c r="Q99" s="6"/>
      <c r="R99" s="6"/>
      <c r="S99" s="8"/>
      <c r="T99" s="8"/>
      <c r="U99" s="8"/>
      <c r="V99" s="8"/>
      <c r="W99" s="8"/>
      <c r="X99" s="8"/>
    </row>
    <row r="100" spans="1:24" ht="15" hidden="1" outlineLevel="1" thickBot="1">
      <c r="A100" s="461"/>
      <c r="B100" s="6"/>
      <c r="C100" s="6"/>
      <c r="D100" s="6"/>
      <c r="E100" s="462"/>
      <c r="F100" s="1782"/>
      <c r="G100" s="6"/>
      <c r="H100" s="893"/>
      <c r="I100" s="893"/>
      <c r="J100" s="893"/>
      <c r="K100" s="893"/>
      <c r="L100" s="893"/>
      <c r="M100" s="893"/>
      <c r="N100" s="893"/>
      <c r="O100" s="893"/>
      <c r="P100" s="893"/>
      <c r="Q100" s="6"/>
      <c r="R100" s="6"/>
      <c r="S100" s="8"/>
      <c r="T100" s="8"/>
      <c r="U100" s="8"/>
      <c r="V100" s="8"/>
      <c r="W100" s="8"/>
      <c r="X100" s="8"/>
    </row>
    <row r="101" spans="1:24" ht="15" hidden="1" outlineLevel="1" thickBot="1">
      <c r="A101" s="461"/>
      <c r="B101" s="6"/>
      <c r="C101" s="6"/>
      <c r="D101" s="6"/>
      <c r="E101" s="462"/>
      <c r="F101" s="1782"/>
      <c r="G101" s="6"/>
      <c r="H101" s="893"/>
      <c r="I101" s="893"/>
      <c r="J101" s="893"/>
      <c r="K101" s="893"/>
      <c r="L101" s="893"/>
      <c r="M101" s="893"/>
      <c r="N101" s="893"/>
      <c r="O101" s="893"/>
      <c r="P101" s="893"/>
      <c r="Q101" s="6"/>
      <c r="R101" s="6"/>
      <c r="S101" s="8"/>
      <c r="T101" s="8"/>
      <c r="U101" s="8"/>
      <c r="V101" s="8"/>
      <c r="W101" s="8"/>
      <c r="X101" s="8"/>
    </row>
    <row r="102" spans="1:24" ht="15" hidden="1" outlineLevel="1" thickBot="1">
      <c r="A102" s="463"/>
      <c r="B102" s="464"/>
      <c r="C102" s="464"/>
      <c r="D102" s="464"/>
      <c r="E102" s="465"/>
      <c r="F102" s="1783"/>
      <c r="G102" s="6"/>
      <c r="H102" s="893"/>
      <c r="I102" s="893"/>
      <c r="J102" s="893"/>
      <c r="K102" s="893"/>
      <c r="L102" s="893"/>
      <c r="M102" s="893"/>
      <c r="N102" s="893"/>
      <c r="O102" s="893"/>
      <c r="P102" s="893"/>
      <c r="Q102" s="6"/>
      <c r="R102" s="6"/>
      <c r="S102" s="8"/>
      <c r="T102" s="8"/>
      <c r="U102" s="8"/>
      <c r="V102" s="8"/>
      <c r="W102" s="8"/>
      <c r="X102" s="8"/>
    </row>
    <row r="103" spans="1:24" ht="58.5" customHeight="1" collapsed="1">
      <c r="A103" s="1798" t="s">
        <v>1284</v>
      </c>
      <c r="B103" s="1799"/>
      <c r="C103" s="1799"/>
      <c r="D103" s="1799"/>
      <c r="E103" s="1799"/>
      <c r="F103" s="1784" t="s">
        <v>809</v>
      </c>
      <c r="G103" s="6"/>
      <c r="H103" s="893"/>
      <c r="I103" s="893"/>
      <c r="J103" s="893"/>
      <c r="K103" s="893"/>
      <c r="L103" s="893"/>
      <c r="M103" s="893"/>
      <c r="N103" s="893"/>
      <c r="O103" s="893"/>
      <c r="P103" s="893"/>
      <c r="Q103" s="6"/>
      <c r="R103" s="6"/>
      <c r="S103" s="8"/>
      <c r="T103" s="8"/>
      <c r="U103" s="8"/>
      <c r="V103" s="8"/>
      <c r="W103" s="8"/>
      <c r="X103" s="8"/>
    </row>
    <row r="104" spans="1:24" ht="72.75" customHeight="1">
      <c r="A104" s="1356" t="s">
        <v>1274</v>
      </c>
      <c r="B104" s="1356"/>
      <c r="C104" s="1356"/>
      <c r="D104" s="1356"/>
      <c r="E104" s="1357"/>
      <c r="F104" s="1782"/>
      <c r="G104" s="6"/>
      <c r="H104" s="893"/>
      <c r="I104" s="893"/>
      <c r="J104" s="893"/>
      <c r="K104" s="893"/>
      <c r="L104" s="893"/>
      <c r="M104" s="893"/>
      <c r="N104" s="893"/>
      <c r="O104" s="893"/>
      <c r="P104" s="893"/>
      <c r="Q104" s="6"/>
      <c r="R104" s="6"/>
      <c r="S104" s="8"/>
      <c r="T104" s="8"/>
      <c r="U104" s="8"/>
      <c r="V104" s="8"/>
      <c r="W104" s="8"/>
      <c r="X104" s="8"/>
    </row>
    <row r="105" spans="1:24" ht="39" customHeight="1">
      <c r="A105" s="1788" t="s">
        <v>1281</v>
      </c>
      <c r="B105" s="1788"/>
      <c r="C105" s="1788"/>
      <c r="D105" s="1788"/>
      <c r="E105" s="1360"/>
      <c r="F105" s="1782"/>
      <c r="G105" s="6"/>
      <c r="H105" s="893"/>
      <c r="I105" s="893"/>
      <c r="J105" s="893"/>
      <c r="K105" s="893"/>
      <c r="L105" s="893"/>
      <c r="M105" s="893"/>
      <c r="N105" s="893"/>
      <c r="O105" s="893"/>
      <c r="P105" s="893"/>
      <c r="Q105" s="6"/>
      <c r="R105" s="6"/>
      <c r="S105" s="8"/>
      <c r="T105" s="8"/>
      <c r="U105" s="8"/>
      <c r="V105" s="8"/>
      <c r="W105" s="8"/>
      <c r="X105" s="8"/>
    </row>
    <row r="106" spans="1:24" ht="48.75" customHeight="1">
      <c r="A106" s="1788" t="s">
        <v>1275</v>
      </c>
      <c r="B106" s="1788"/>
      <c r="C106" s="1788"/>
      <c r="D106" s="1788"/>
      <c r="E106" s="1360"/>
      <c r="F106" s="1782"/>
      <c r="G106" s="6"/>
      <c r="H106" s="893"/>
      <c r="I106" s="893"/>
      <c r="J106" s="893"/>
      <c r="K106" s="893"/>
      <c r="L106" s="893"/>
      <c r="M106" s="893"/>
      <c r="N106" s="893"/>
      <c r="O106" s="893"/>
      <c r="P106" s="893"/>
      <c r="Q106" s="6"/>
      <c r="R106" s="6"/>
      <c r="S106" s="8"/>
      <c r="T106" s="8"/>
      <c r="U106" s="8"/>
      <c r="V106" s="8"/>
      <c r="W106" s="8"/>
      <c r="X106" s="8"/>
    </row>
    <row r="107" spans="1:24" ht="33.75" customHeight="1">
      <c r="A107" s="1788" t="s">
        <v>1276</v>
      </c>
      <c r="B107" s="1788"/>
      <c r="C107" s="1788"/>
      <c r="D107" s="1788"/>
      <c r="E107" s="1360"/>
      <c r="F107" s="1782"/>
      <c r="G107" s="6"/>
      <c r="H107" s="893"/>
      <c r="I107" s="893"/>
      <c r="J107" s="893"/>
      <c r="K107" s="893"/>
      <c r="L107" s="893"/>
      <c r="M107" s="893"/>
      <c r="N107" s="893"/>
      <c r="O107" s="893"/>
      <c r="P107" s="893"/>
      <c r="Q107" s="6"/>
      <c r="R107" s="6"/>
      <c r="S107" s="8"/>
      <c r="T107" s="8"/>
      <c r="U107" s="8"/>
      <c r="V107" s="8"/>
      <c r="W107" s="8"/>
      <c r="X107" s="8"/>
    </row>
    <row r="108" spans="1:24" ht="18.75" customHeight="1" thickBot="1">
      <c r="A108" s="1788" t="s">
        <v>1283</v>
      </c>
      <c r="B108" s="1788"/>
      <c r="C108" s="1788"/>
      <c r="D108" s="1788"/>
      <c r="E108" s="1360"/>
      <c r="F108" s="1782"/>
      <c r="G108" s="6"/>
      <c r="H108" s="893"/>
      <c r="I108" s="893"/>
      <c r="J108" s="893"/>
      <c r="K108" s="893"/>
      <c r="L108" s="893"/>
      <c r="M108" s="893"/>
      <c r="N108" s="893"/>
      <c r="O108" s="893"/>
      <c r="P108" s="893"/>
      <c r="Q108" s="6"/>
      <c r="R108" s="6"/>
      <c r="S108" s="8"/>
      <c r="T108" s="8"/>
      <c r="U108" s="8"/>
      <c r="V108" s="8"/>
      <c r="W108" s="8"/>
      <c r="X108" s="8"/>
    </row>
    <row r="109" spans="1:24" ht="22.5" hidden="1" customHeight="1" outlineLevel="1">
      <c r="A109" s="1788" t="s">
        <v>1286</v>
      </c>
      <c r="B109" s="1788"/>
      <c r="C109" s="1788"/>
      <c r="D109" s="1788"/>
      <c r="E109" s="1360"/>
      <c r="F109" s="1781" t="s">
        <v>809</v>
      </c>
      <c r="G109" s="6"/>
      <c r="H109" s="893"/>
      <c r="I109" s="893"/>
      <c r="J109" s="893"/>
      <c r="K109" s="893"/>
      <c r="L109" s="893"/>
      <c r="M109" s="893"/>
      <c r="N109" s="893"/>
      <c r="O109" s="893"/>
      <c r="P109" s="893"/>
      <c r="Q109" s="6"/>
      <c r="R109" s="6"/>
      <c r="S109" s="8"/>
      <c r="T109" s="8"/>
      <c r="U109" s="8"/>
      <c r="V109" s="8"/>
      <c r="W109" s="8"/>
      <c r="X109" s="8"/>
    </row>
    <row r="110" spans="1:24" ht="9" hidden="1" customHeight="1" outlineLevel="1">
      <c r="A110" s="794"/>
      <c r="B110" s="795"/>
      <c r="C110" s="795"/>
      <c r="D110" s="795"/>
      <c r="E110" s="796"/>
      <c r="F110" s="1781"/>
      <c r="G110" s="6"/>
      <c r="H110" s="893"/>
      <c r="I110" s="893"/>
      <c r="J110" s="893"/>
      <c r="K110" s="893"/>
      <c r="L110" s="893"/>
      <c r="M110" s="893"/>
      <c r="N110" s="893"/>
      <c r="O110" s="893"/>
      <c r="P110" s="893"/>
      <c r="Q110" s="6"/>
      <c r="R110" s="6"/>
      <c r="S110" s="8"/>
      <c r="T110" s="8"/>
      <c r="U110" s="8"/>
      <c r="V110" s="8"/>
      <c r="W110" s="8"/>
      <c r="X110" s="8"/>
    </row>
    <row r="111" spans="1:24" ht="156" hidden="1" customHeight="1" outlineLevel="1">
      <c r="A111" s="1778" t="s">
        <v>1287</v>
      </c>
      <c r="B111" s="1779"/>
      <c r="C111" s="1779"/>
      <c r="D111" s="1779"/>
      <c r="E111" s="1780"/>
      <c r="F111" s="1782"/>
      <c r="G111" s="6"/>
      <c r="H111" s="893"/>
      <c r="I111" s="893"/>
      <c r="J111" s="893"/>
      <c r="K111" s="893"/>
      <c r="L111" s="893"/>
      <c r="M111" s="893"/>
      <c r="N111" s="893"/>
      <c r="O111" s="893"/>
      <c r="P111" s="893"/>
      <c r="Q111" s="6"/>
      <c r="R111" s="6"/>
      <c r="S111" s="8"/>
      <c r="T111" s="8"/>
      <c r="U111" s="8"/>
      <c r="V111" s="8"/>
      <c r="W111" s="8"/>
      <c r="X111" s="8"/>
    </row>
    <row r="112" spans="1:24" ht="71.25" hidden="1" customHeight="1" outlineLevel="1">
      <c r="A112" s="1778" t="s">
        <v>1285</v>
      </c>
      <c r="B112" s="1779"/>
      <c r="C112" s="1779"/>
      <c r="D112" s="1779"/>
      <c r="E112" s="1780"/>
      <c r="F112" s="1782"/>
      <c r="G112" s="6"/>
      <c r="H112" s="893"/>
      <c r="I112" s="893"/>
      <c r="J112" s="893"/>
      <c r="K112" s="893"/>
      <c r="L112" s="893"/>
      <c r="M112" s="893"/>
      <c r="N112" s="893"/>
      <c r="O112" s="893"/>
      <c r="P112" s="893"/>
      <c r="Q112" s="6"/>
      <c r="R112" s="6"/>
      <c r="S112" s="8"/>
      <c r="T112" s="8"/>
      <c r="U112" s="8"/>
      <c r="V112" s="8"/>
      <c r="W112" s="8"/>
      <c r="X112" s="8"/>
    </row>
    <row r="113" spans="1:24" ht="108" hidden="1" customHeight="1" outlineLevel="1">
      <c r="A113" s="1778" t="s">
        <v>1277</v>
      </c>
      <c r="B113" s="1779"/>
      <c r="C113" s="1779"/>
      <c r="D113" s="1779"/>
      <c r="E113" s="1780"/>
      <c r="F113" s="1782"/>
      <c r="G113" s="6"/>
      <c r="H113" s="893"/>
      <c r="I113" s="893"/>
      <c r="J113" s="893"/>
      <c r="K113" s="893"/>
      <c r="L113" s="893"/>
      <c r="M113" s="893"/>
      <c r="N113" s="893"/>
      <c r="O113" s="893"/>
      <c r="P113" s="893"/>
      <c r="Q113" s="6"/>
      <c r="R113" s="6"/>
      <c r="S113" s="8"/>
      <c r="T113" s="8"/>
      <c r="U113" s="8"/>
      <c r="V113" s="8"/>
      <c r="W113" s="8"/>
      <c r="X113" s="8"/>
    </row>
    <row r="114" spans="1:24" ht="15" hidden="1" outlineLevel="1" thickBot="1">
      <c r="A114" s="463"/>
      <c r="B114" s="464"/>
      <c r="C114" s="464"/>
      <c r="D114" s="464"/>
      <c r="E114" s="465"/>
      <c r="F114" s="1783"/>
      <c r="G114" s="6"/>
      <c r="H114" s="893"/>
      <c r="I114" s="893"/>
      <c r="J114" s="893"/>
      <c r="K114" s="893"/>
      <c r="L114" s="893"/>
      <c r="M114" s="893"/>
      <c r="N114" s="893"/>
      <c r="O114" s="893"/>
      <c r="P114" s="893"/>
      <c r="Q114" s="6"/>
      <c r="R114" s="6"/>
      <c r="S114" s="8"/>
      <c r="T114" s="8"/>
      <c r="U114" s="8"/>
      <c r="V114" s="8"/>
      <c r="W114" s="8"/>
      <c r="X114" s="8"/>
    </row>
    <row r="115" spans="1:24" ht="25.5" customHeight="1" collapsed="1">
      <c r="A115" s="1806" t="s">
        <v>691</v>
      </c>
      <c r="B115" s="1807"/>
      <c r="C115" s="1807"/>
      <c r="D115" s="1807"/>
      <c r="E115" s="1221"/>
      <c r="F115" s="1089" t="s">
        <v>810</v>
      </c>
      <c r="G115" s="6"/>
      <c r="H115" s="893"/>
      <c r="I115" s="893"/>
      <c r="J115" s="893"/>
      <c r="K115" s="893"/>
      <c r="L115" s="893"/>
      <c r="M115" s="893"/>
      <c r="N115" s="893"/>
      <c r="O115" s="893"/>
      <c r="P115" s="893"/>
      <c r="Q115" s="6"/>
      <c r="R115" s="6"/>
      <c r="S115" s="8"/>
      <c r="T115" s="8"/>
      <c r="U115" s="8"/>
      <c r="V115" s="8"/>
      <c r="W115" s="8"/>
      <c r="X115" s="8"/>
    </row>
    <row r="116" spans="1:24" ht="40.5" customHeight="1" thickBot="1">
      <c r="A116" s="1778" t="s">
        <v>1282</v>
      </c>
      <c r="B116" s="1779"/>
      <c r="C116" s="1779"/>
      <c r="D116" s="1779"/>
      <c r="E116" s="1780"/>
      <c r="F116" s="1805"/>
      <c r="G116" s="6"/>
      <c r="H116" s="893"/>
      <c r="I116" s="893"/>
      <c r="J116" s="893"/>
      <c r="K116" s="893"/>
      <c r="L116" s="893"/>
      <c r="M116" s="893"/>
      <c r="N116" s="893"/>
      <c r="O116" s="893"/>
      <c r="P116" s="893"/>
      <c r="Q116" s="6"/>
      <c r="R116" s="6"/>
      <c r="S116" s="8"/>
      <c r="T116" s="8"/>
      <c r="U116" s="8"/>
      <c r="V116" s="8"/>
      <c r="W116" s="8"/>
      <c r="X116" s="8"/>
    </row>
    <row r="117" spans="1:24" ht="33.75" customHeight="1">
      <c r="A117" s="1798" t="s">
        <v>683</v>
      </c>
      <c r="B117" s="1799"/>
      <c r="C117" s="1799"/>
      <c r="D117" s="1799"/>
      <c r="E117" s="1799"/>
      <c r="F117" s="1784" t="s">
        <v>811</v>
      </c>
      <c r="G117" s="6"/>
      <c r="H117" s="893"/>
      <c r="I117" s="893"/>
      <c r="J117" s="893"/>
      <c r="K117" s="893"/>
      <c r="L117" s="893"/>
      <c r="M117" s="893"/>
      <c r="N117" s="893"/>
      <c r="O117" s="893"/>
      <c r="P117" s="893"/>
      <c r="Q117" s="6"/>
      <c r="R117" s="6"/>
      <c r="S117" s="8"/>
      <c r="T117" s="8"/>
      <c r="U117" s="8"/>
      <c r="V117" s="8"/>
      <c r="W117" s="8"/>
      <c r="X117" s="8"/>
    </row>
    <row r="118" spans="1:24" ht="109.8" customHeight="1">
      <c r="A118" s="1808" t="s">
        <v>1350</v>
      </c>
      <c r="B118" s="1809"/>
      <c r="C118" s="1809"/>
      <c r="D118" s="1809"/>
      <c r="E118" s="1810"/>
      <c r="F118" s="1782"/>
      <c r="G118" s="6"/>
      <c r="H118" s="893"/>
      <c r="I118" s="893"/>
      <c r="J118" s="893"/>
      <c r="K118" s="893"/>
      <c r="L118" s="893"/>
      <c r="M118" s="893"/>
      <c r="N118" s="893"/>
      <c r="O118" s="893"/>
      <c r="P118" s="893"/>
      <c r="Q118" s="6"/>
      <c r="R118" s="6"/>
      <c r="S118" s="8"/>
      <c r="T118" s="8"/>
      <c r="U118" s="8"/>
      <c r="V118" s="8"/>
      <c r="W118" s="8"/>
      <c r="X118" s="8"/>
    </row>
    <row r="119" spans="1:24" ht="23.4" customHeight="1" thickBot="1">
      <c r="A119" s="483"/>
      <c r="B119" s="484"/>
      <c r="C119" s="484"/>
      <c r="D119" s="484"/>
      <c r="E119" s="485"/>
      <c r="F119" s="1782"/>
      <c r="G119" s="6"/>
      <c r="H119" s="893"/>
      <c r="I119" s="893"/>
      <c r="J119" s="893"/>
      <c r="K119" s="893"/>
      <c r="L119" s="893"/>
      <c r="M119" s="893"/>
      <c r="N119" s="893"/>
      <c r="O119" s="893"/>
      <c r="P119" s="893"/>
      <c r="Q119" s="6"/>
      <c r="R119" s="6"/>
      <c r="S119" s="8"/>
      <c r="T119" s="8"/>
      <c r="U119" s="8"/>
      <c r="V119" s="8"/>
      <c r="W119" s="8"/>
      <c r="X119" s="8"/>
    </row>
    <row r="120" spans="1:24" ht="15" hidden="1" outlineLevel="1" thickBot="1">
      <c r="A120" s="461"/>
      <c r="B120" s="6"/>
      <c r="C120" s="6"/>
      <c r="D120" s="6"/>
      <c r="E120" s="462"/>
      <c r="F120" s="1781" t="s">
        <v>811</v>
      </c>
      <c r="G120" s="6"/>
      <c r="H120" s="893"/>
      <c r="I120" s="893"/>
      <c r="J120" s="893"/>
      <c r="K120" s="893"/>
      <c r="L120" s="893"/>
      <c r="M120" s="893"/>
      <c r="N120" s="893"/>
      <c r="O120" s="893"/>
      <c r="P120" s="893"/>
      <c r="Q120" s="6"/>
      <c r="R120" s="6"/>
      <c r="S120" s="8"/>
      <c r="T120" s="8"/>
      <c r="U120" s="8"/>
      <c r="V120" s="8"/>
      <c r="W120" s="8"/>
      <c r="X120" s="8"/>
    </row>
    <row r="121" spans="1:24" ht="15" hidden="1" outlineLevel="1" thickBot="1">
      <c r="A121" s="461"/>
      <c r="B121" s="6"/>
      <c r="C121" s="6"/>
      <c r="D121" s="6"/>
      <c r="E121" s="462"/>
      <c r="F121" s="1782"/>
      <c r="G121" s="6"/>
      <c r="H121" s="893"/>
      <c r="I121" s="893"/>
      <c r="J121" s="893"/>
      <c r="K121" s="893"/>
      <c r="L121" s="893"/>
      <c r="M121" s="893"/>
      <c r="N121" s="893"/>
      <c r="O121" s="893"/>
      <c r="P121" s="893"/>
      <c r="Q121" s="6"/>
      <c r="R121" s="6"/>
      <c r="S121" s="8"/>
      <c r="T121" s="8"/>
      <c r="U121" s="8"/>
      <c r="V121" s="8"/>
      <c r="W121" s="8"/>
      <c r="X121" s="8"/>
    </row>
    <row r="122" spans="1:24" ht="15" hidden="1" outlineLevel="1" thickBot="1">
      <c r="A122" s="463"/>
      <c r="B122" s="464"/>
      <c r="C122" s="464"/>
      <c r="D122" s="464"/>
      <c r="E122" s="465"/>
      <c r="F122" s="1783"/>
      <c r="G122" s="6"/>
      <c r="H122" s="893"/>
      <c r="I122" s="893"/>
      <c r="J122" s="893"/>
      <c r="K122" s="893"/>
      <c r="L122" s="893"/>
      <c r="M122" s="893"/>
      <c r="N122" s="893"/>
      <c r="O122" s="893"/>
      <c r="P122" s="893"/>
      <c r="Q122" s="6"/>
      <c r="R122" s="6"/>
      <c r="S122" s="8"/>
      <c r="T122" s="8"/>
      <c r="U122" s="8"/>
      <c r="V122" s="8"/>
      <c r="W122" s="8"/>
      <c r="X122" s="8"/>
    </row>
    <row r="123" spans="1:24" ht="21" customHeight="1" collapsed="1">
      <c r="A123" s="1796" t="s">
        <v>682</v>
      </c>
      <c r="B123" s="1797"/>
      <c r="C123" s="1797"/>
      <c r="D123" s="1797"/>
      <c r="E123" s="1797"/>
      <c r="F123" s="1784" t="s">
        <v>812</v>
      </c>
      <c r="G123" s="6"/>
      <c r="H123" s="893"/>
      <c r="I123" s="893"/>
      <c r="J123" s="893"/>
      <c r="K123" s="893"/>
      <c r="L123" s="893"/>
      <c r="M123" s="893"/>
      <c r="N123" s="893"/>
      <c r="O123" s="893"/>
      <c r="P123" s="893"/>
      <c r="Q123" s="6"/>
      <c r="R123" s="6"/>
      <c r="S123" s="8"/>
      <c r="T123" s="8"/>
      <c r="U123" s="8"/>
      <c r="V123" s="8"/>
      <c r="W123" s="8"/>
      <c r="X123" s="8"/>
    </row>
    <row r="124" spans="1:24" ht="69.75" customHeight="1">
      <c r="A124" s="1808" t="s">
        <v>1349</v>
      </c>
      <c r="B124" s="1809"/>
      <c r="C124" s="1809"/>
      <c r="D124" s="1809"/>
      <c r="E124" s="1810"/>
      <c r="F124" s="1782"/>
      <c r="G124" s="6"/>
      <c r="H124" s="893"/>
      <c r="I124" s="893"/>
      <c r="J124" s="893"/>
      <c r="K124" s="893"/>
      <c r="L124" s="893"/>
      <c r="M124" s="893"/>
      <c r="N124" s="893"/>
      <c r="O124" s="893"/>
      <c r="P124" s="893"/>
      <c r="Q124" s="6"/>
      <c r="R124" s="6"/>
      <c r="S124" s="8"/>
      <c r="T124" s="8"/>
      <c r="U124" s="8"/>
      <c r="V124" s="8"/>
      <c r="W124" s="8"/>
      <c r="X124" s="8"/>
    </row>
    <row r="125" spans="1:24" ht="18" customHeight="1">
      <c r="A125" s="483"/>
      <c r="B125" s="484"/>
      <c r="C125" s="484"/>
      <c r="D125" s="484"/>
      <c r="E125" s="485"/>
      <c r="F125" s="1782"/>
      <c r="G125" s="6"/>
      <c r="H125" s="893"/>
      <c r="I125" s="893"/>
      <c r="J125" s="893"/>
      <c r="K125" s="893"/>
      <c r="L125" s="893"/>
      <c r="M125" s="893"/>
      <c r="N125" s="893"/>
      <c r="O125" s="893"/>
      <c r="P125" s="893"/>
      <c r="Q125" s="6"/>
      <c r="R125" s="6"/>
      <c r="S125" s="8"/>
      <c r="T125" s="8"/>
      <c r="U125" s="8"/>
      <c r="V125" s="8"/>
      <c r="W125" s="8"/>
      <c r="X125" s="8"/>
    </row>
    <row r="126" spans="1:24" hidden="1" outlineLevel="1">
      <c r="A126" s="461"/>
      <c r="B126" s="6"/>
      <c r="C126" s="6"/>
      <c r="D126" s="6"/>
      <c r="E126" s="462"/>
      <c r="F126" s="1781" t="s">
        <v>812</v>
      </c>
      <c r="G126" s="6"/>
      <c r="H126" s="893"/>
      <c r="I126" s="893"/>
      <c r="J126" s="893"/>
      <c r="K126" s="893"/>
      <c r="L126" s="893"/>
      <c r="M126" s="893"/>
      <c r="N126" s="893"/>
      <c r="O126" s="893"/>
      <c r="P126" s="893"/>
      <c r="Q126" s="6"/>
      <c r="R126" s="6"/>
      <c r="S126" s="8"/>
      <c r="T126" s="8"/>
      <c r="U126" s="8"/>
      <c r="V126" s="8"/>
      <c r="W126" s="8"/>
      <c r="X126" s="8"/>
    </row>
    <row r="127" spans="1:24" hidden="1" outlineLevel="1">
      <c r="A127" s="461"/>
      <c r="B127" s="6"/>
      <c r="C127" s="6"/>
      <c r="D127" s="6"/>
      <c r="E127" s="462"/>
      <c r="F127" s="1782"/>
      <c r="G127" s="6"/>
      <c r="H127" s="893"/>
      <c r="I127" s="893"/>
      <c r="J127" s="893"/>
      <c r="K127" s="893"/>
      <c r="L127" s="893"/>
      <c r="M127" s="893"/>
      <c r="N127" s="893"/>
      <c r="O127" s="893"/>
      <c r="P127" s="893"/>
      <c r="Q127" s="6"/>
      <c r="R127" s="6"/>
      <c r="S127" s="8"/>
      <c r="T127" s="8"/>
      <c r="U127" s="8"/>
      <c r="V127" s="8"/>
      <c r="W127" s="8"/>
      <c r="X127" s="8"/>
    </row>
    <row r="128" spans="1:24" hidden="1" outlineLevel="1">
      <c r="A128" s="461"/>
      <c r="B128" s="6"/>
      <c r="C128" s="6"/>
      <c r="D128" s="6"/>
      <c r="E128" s="462"/>
      <c r="F128" s="1782"/>
      <c r="G128" s="6"/>
      <c r="H128" s="893"/>
      <c r="I128" s="893"/>
      <c r="J128" s="893"/>
      <c r="K128" s="893"/>
      <c r="L128" s="893"/>
      <c r="M128" s="893"/>
      <c r="N128" s="893"/>
      <c r="O128" s="893"/>
      <c r="P128" s="893"/>
      <c r="Q128" s="6"/>
      <c r="R128" s="6"/>
      <c r="S128" s="8"/>
      <c r="T128" s="8"/>
      <c r="U128" s="8"/>
      <c r="V128" s="8"/>
      <c r="W128" s="8"/>
      <c r="X128" s="8"/>
    </row>
    <row r="129" spans="1:24" hidden="1" outlineLevel="1">
      <c r="A129" s="461"/>
      <c r="B129" s="6"/>
      <c r="C129" s="6"/>
      <c r="D129" s="6"/>
      <c r="E129" s="462"/>
      <c r="F129" s="1782"/>
      <c r="G129" s="6"/>
      <c r="H129" s="893"/>
      <c r="I129" s="893"/>
      <c r="J129" s="893"/>
      <c r="K129" s="893"/>
      <c r="L129" s="893"/>
      <c r="M129" s="893"/>
      <c r="N129" s="893"/>
      <c r="O129" s="893"/>
      <c r="P129" s="893"/>
      <c r="Q129" s="6"/>
      <c r="R129" s="6"/>
      <c r="S129" s="8"/>
      <c r="T129" s="8"/>
      <c r="U129" s="8"/>
      <c r="V129" s="8"/>
      <c r="W129" s="8"/>
      <c r="X129" s="8"/>
    </row>
    <row r="130" spans="1:24" hidden="1" outlineLevel="1">
      <c r="A130" s="461"/>
      <c r="B130" s="6"/>
      <c r="C130" s="6"/>
      <c r="D130" s="6"/>
      <c r="E130" s="462"/>
      <c r="F130" s="1782"/>
      <c r="G130" s="6"/>
      <c r="H130" s="893"/>
      <c r="I130" s="893"/>
      <c r="J130" s="893"/>
      <c r="K130" s="893"/>
      <c r="L130" s="893"/>
      <c r="M130" s="893"/>
      <c r="N130" s="893"/>
      <c r="O130" s="893"/>
      <c r="P130" s="893"/>
      <c r="Q130" s="6"/>
      <c r="R130" s="6"/>
      <c r="S130" s="8"/>
      <c r="T130" s="8"/>
      <c r="U130" s="8"/>
      <c r="V130" s="8"/>
      <c r="W130" s="8"/>
      <c r="X130" s="8"/>
    </row>
    <row r="131" spans="1:24" hidden="1" outlineLevel="1">
      <c r="A131" s="461"/>
      <c r="B131" s="6"/>
      <c r="C131" s="6"/>
      <c r="D131" s="6"/>
      <c r="E131" s="462"/>
      <c r="F131" s="1782"/>
      <c r="G131" s="6"/>
      <c r="H131" s="893"/>
      <c r="I131" s="893"/>
      <c r="J131" s="893"/>
      <c r="K131" s="893"/>
      <c r="L131" s="893"/>
      <c r="M131" s="893"/>
      <c r="N131" s="893"/>
      <c r="O131" s="893"/>
      <c r="P131" s="893"/>
      <c r="Q131" s="6"/>
      <c r="R131" s="6"/>
      <c r="S131" s="8"/>
      <c r="T131" s="8"/>
      <c r="U131" s="8"/>
      <c r="V131" s="8"/>
      <c r="W131" s="8"/>
      <c r="X131" s="8"/>
    </row>
    <row r="132" spans="1:24" hidden="1" outlineLevel="1">
      <c r="A132" s="461"/>
      <c r="B132" s="6"/>
      <c r="C132" s="6"/>
      <c r="D132" s="6"/>
      <c r="E132" s="462"/>
      <c r="F132" s="1782"/>
      <c r="G132" s="6"/>
      <c r="H132" s="893"/>
      <c r="I132" s="893"/>
      <c r="J132" s="893"/>
      <c r="K132" s="893"/>
      <c r="L132" s="893"/>
      <c r="M132" s="893"/>
      <c r="N132" s="893"/>
      <c r="O132" s="893"/>
      <c r="P132" s="893"/>
      <c r="Q132" s="6"/>
      <c r="R132" s="6"/>
      <c r="S132" s="8"/>
      <c r="T132" s="8"/>
      <c r="U132" s="8"/>
      <c r="V132" s="8"/>
      <c r="W132" s="8"/>
      <c r="X132" s="8"/>
    </row>
    <row r="133" spans="1:24" hidden="1" outlineLevel="1">
      <c r="A133" s="461"/>
      <c r="B133" s="6"/>
      <c r="C133" s="6"/>
      <c r="D133" s="6"/>
      <c r="E133" s="462"/>
      <c r="F133" s="1782"/>
      <c r="G133" s="6"/>
      <c r="H133" s="893"/>
      <c r="I133" s="893"/>
      <c r="J133" s="893"/>
      <c r="K133" s="893"/>
      <c r="L133" s="893"/>
      <c r="M133" s="893"/>
      <c r="N133" s="893"/>
      <c r="O133" s="893"/>
      <c r="P133" s="893"/>
      <c r="Q133" s="6"/>
      <c r="R133" s="6"/>
      <c r="S133" s="8"/>
      <c r="T133" s="8"/>
      <c r="U133" s="8"/>
      <c r="V133" s="8"/>
      <c r="W133" s="8"/>
      <c r="X133" s="8"/>
    </row>
    <row r="134" spans="1:24" hidden="1" outlineLevel="1">
      <c r="A134" s="461"/>
      <c r="B134" s="6"/>
      <c r="C134" s="6"/>
      <c r="D134" s="6"/>
      <c r="E134" s="462"/>
      <c r="F134" s="1782"/>
      <c r="G134" s="6"/>
      <c r="H134" s="893"/>
      <c r="I134" s="893"/>
      <c r="J134" s="893"/>
      <c r="K134" s="893"/>
      <c r="L134" s="893"/>
      <c r="M134" s="893"/>
      <c r="N134" s="893"/>
      <c r="O134" s="893"/>
      <c r="P134" s="893"/>
      <c r="Q134" s="6"/>
      <c r="R134" s="6"/>
      <c r="S134" s="8"/>
      <c r="T134" s="8"/>
      <c r="U134" s="8"/>
      <c r="V134" s="8"/>
      <c r="W134" s="8"/>
      <c r="X134" s="8"/>
    </row>
    <row r="135" spans="1:24" ht="15" hidden="1" outlineLevel="1" thickBot="1">
      <c r="A135" s="463"/>
      <c r="B135" s="464"/>
      <c r="C135" s="464"/>
      <c r="D135" s="464"/>
      <c r="E135" s="465"/>
      <c r="F135" s="1804"/>
      <c r="G135" s="6"/>
      <c r="H135" s="893"/>
      <c r="I135" s="893"/>
      <c r="J135" s="893"/>
      <c r="K135" s="893"/>
      <c r="L135" s="893"/>
      <c r="M135" s="893"/>
      <c r="N135" s="893"/>
      <c r="O135" s="893"/>
      <c r="P135" s="893"/>
      <c r="Q135" s="6"/>
      <c r="R135" s="6"/>
      <c r="S135" s="8"/>
      <c r="T135" s="8"/>
      <c r="U135" s="8"/>
      <c r="V135" s="8"/>
      <c r="W135" s="8"/>
      <c r="X135" s="8"/>
    </row>
    <row r="136" spans="1:24" collapsed="1">
      <c r="A136" s="6"/>
      <c r="B136" s="6"/>
      <c r="C136" s="6"/>
      <c r="D136" s="6"/>
      <c r="E136" s="6"/>
      <c r="F136" s="6"/>
      <c r="G136" s="6"/>
      <c r="H136" s="893"/>
      <c r="I136" s="893"/>
      <c r="J136" s="893"/>
      <c r="K136" s="893"/>
      <c r="L136" s="893"/>
      <c r="M136" s="893"/>
      <c r="N136" s="893"/>
      <c r="O136" s="893"/>
      <c r="P136" s="893"/>
      <c r="Q136" s="6"/>
      <c r="R136" s="6"/>
      <c r="S136" s="8"/>
      <c r="T136" s="8"/>
      <c r="U136" s="8"/>
      <c r="V136" s="8"/>
      <c r="W136" s="8"/>
      <c r="X136" s="8"/>
    </row>
    <row r="137" spans="1:24">
      <c r="A137" s="6"/>
      <c r="B137" s="6"/>
      <c r="C137" s="6"/>
      <c r="D137" s="6"/>
      <c r="E137" s="6"/>
      <c r="F137" s="6"/>
      <c r="G137" s="6"/>
      <c r="H137" s="893"/>
      <c r="I137" s="893"/>
      <c r="J137" s="893"/>
      <c r="K137" s="893"/>
      <c r="L137" s="893"/>
      <c r="M137" s="893"/>
      <c r="N137" s="893"/>
      <c r="O137" s="893"/>
      <c r="P137" s="893"/>
      <c r="Q137" s="6"/>
      <c r="R137" s="6"/>
      <c r="S137" s="8"/>
      <c r="T137" s="8"/>
      <c r="U137" s="8"/>
      <c r="V137" s="8"/>
      <c r="W137" s="8"/>
      <c r="X137" s="8"/>
    </row>
    <row r="138" spans="1:24">
      <c r="A138" s="6"/>
      <c r="B138" s="6"/>
      <c r="C138" s="6"/>
      <c r="D138" s="6"/>
      <c r="E138" s="6"/>
      <c r="F138" s="6"/>
      <c r="G138" s="6"/>
      <c r="H138" s="893"/>
      <c r="I138" s="893"/>
      <c r="J138" s="893"/>
      <c r="K138" s="893"/>
      <c r="L138" s="893"/>
      <c r="M138" s="893"/>
      <c r="N138" s="893"/>
      <c r="O138" s="893"/>
      <c r="P138" s="893"/>
      <c r="Q138" s="6"/>
      <c r="R138" s="6"/>
      <c r="S138" s="8"/>
      <c r="T138" s="8"/>
      <c r="U138" s="8"/>
      <c r="V138" s="8"/>
      <c r="W138" s="8"/>
      <c r="X138" s="8"/>
    </row>
    <row r="139" spans="1:24">
      <c r="A139" s="6"/>
      <c r="B139" s="6"/>
      <c r="C139" s="6"/>
      <c r="D139" s="6"/>
      <c r="E139" s="6"/>
      <c r="F139" s="6"/>
      <c r="G139" s="6"/>
      <c r="H139" s="893"/>
      <c r="I139" s="893"/>
      <c r="J139" s="893"/>
      <c r="K139" s="893"/>
      <c r="L139" s="893"/>
      <c r="M139" s="893"/>
      <c r="N139" s="893"/>
      <c r="O139" s="893"/>
      <c r="P139" s="893"/>
      <c r="Q139" s="6"/>
      <c r="R139" s="6"/>
    </row>
    <row r="140" spans="1:24">
      <c r="A140" s="6"/>
      <c r="B140" s="6"/>
      <c r="C140" s="6"/>
      <c r="D140" s="6"/>
      <c r="E140" s="6"/>
      <c r="F140" s="6"/>
      <c r="G140" s="6"/>
      <c r="H140" s="893"/>
      <c r="I140" s="893"/>
      <c r="J140" s="893"/>
      <c r="K140" s="893"/>
      <c r="L140" s="893"/>
      <c r="M140" s="893"/>
      <c r="N140" s="893"/>
      <c r="O140" s="893"/>
      <c r="P140" s="893"/>
      <c r="Q140" s="6"/>
      <c r="R140" s="6"/>
    </row>
    <row r="141" spans="1:24">
      <c r="A141" s="6"/>
      <c r="B141" s="6"/>
      <c r="C141" s="6"/>
      <c r="D141" s="6"/>
      <c r="E141" s="6"/>
      <c r="F141" s="6"/>
      <c r="G141" s="6"/>
      <c r="H141" s="893"/>
      <c r="I141" s="893"/>
      <c r="J141" s="893"/>
      <c r="K141" s="893"/>
      <c r="L141" s="893"/>
      <c r="M141" s="893"/>
      <c r="N141" s="893"/>
      <c r="O141" s="893"/>
      <c r="P141" s="893"/>
      <c r="Q141" s="6"/>
      <c r="R141" s="6"/>
    </row>
    <row r="142" spans="1:24">
      <c r="A142" s="6"/>
      <c r="B142" s="6"/>
      <c r="C142" s="6"/>
      <c r="D142" s="6"/>
      <c r="E142" s="6"/>
      <c r="F142" s="6"/>
      <c r="G142" s="6"/>
      <c r="H142" s="893"/>
      <c r="I142" s="893"/>
      <c r="J142" s="893"/>
      <c r="K142" s="893"/>
      <c r="L142" s="893"/>
      <c r="M142" s="893"/>
      <c r="N142" s="893"/>
      <c r="O142" s="893"/>
      <c r="P142" s="893"/>
      <c r="Q142" s="6"/>
      <c r="R142" s="6"/>
    </row>
    <row r="143" spans="1:24">
      <c r="A143" s="6"/>
      <c r="B143" s="6"/>
      <c r="C143" s="6"/>
      <c r="D143" s="6"/>
      <c r="E143" s="6"/>
      <c r="F143" s="6"/>
      <c r="G143" s="6"/>
      <c r="H143" s="893"/>
      <c r="I143" s="893"/>
      <c r="J143" s="893"/>
      <c r="K143" s="893"/>
      <c r="L143" s="893"/>
      <c r="M143" s="893"/>
      <c r="N143" s="893"/>
      <c r="O143" s="893"/>
      <c r="P143" s="893"/>
      <c r="Q143" s="6"/>
      <c r="R143" s="6"/>
    </row>
    <row r="144" spans="1:24">
      <c r="A144" s="6"/>
      <c r="B144" s="6"/>
      <c r="C144" s="6"/>
      <c r="D144" s="6"/>
      <c r="E144" s="6"/>
      <c r="F144" s="6"/>
      <c r="G144" s="6"/>
      <c r="H144" s="893"/>
      <c r="I144" s="893"/>
      <c r="J144" s="893"/>
      <c r="K144" s="893"/>
      <c r="L144" s="893"/>
      <c r="M144" s="893"/>
      <c r="N144" s="893"/>
      <c r="O144" s="893"/>
      <c r="P144" s="893"/>
      <c r="Q144" s="6"/>
      <c r="R144" s="6"/>
    </row>
    <row r="145" spans="1:18">
      <c r="A145" s="6"/>
      <c r="B145" s="6"/>
      <c r="C145" s="6"/>
      <c r="D145" s="6"/>
      <c r="E145" s="6"/>
      <c r="F145" s="6"/>
      <c r="G145" s="6"/>
      <c r="H145" s="893"/>
      <c r="I145" s="893"/>
      <c r="J145" s="893"/>
      <c r="K145" s="893"/>
      <c r="L145" s="893"/>
      <c r="M145" s="893"/>
      <c r="N145" s="893"/>
      <c r="O145" s="893"/>
      <c r="P145" s="893"/>
      <c r="Q145" s="6"/>
      <c r="R145" s="6"/>
    </row>
    <row r="146" spans="1:18">
      <c r="A146" s="6"/>
      <c r="B146" s="6"/>
      <c r="C146" s="6"/>
      <c r="D146" s="6"/>
      <c r="E146" s="6"/>
      <c r="F146" s="6"/>
      <c r="G146" s="6"/>
      <c r="H146" s="893"/>
      <c r="I146" s="893"/>
      <c r="J146" s="893"/>
      <c r="K146" s="893"/>
      <c r="L146" s="893"/>
      <c r="M146" s="893"/>
      <c r="N146" s="893"/>
      <c r="O146" s="893"/>
      <c r="P146" s="893"/>
      <c r="Q146" s="6"/>
      <c r="R146" s="6"/>
    </row>
    <row r="147" spans="1:18">
      <c r="A147" s="6"/>
      <c r="B147" s="6"/>
      <c r="C147" s="6"/>
      <c r="D147" s="6"/>
      <c r="E147" s="6"/>
      <c r="F147" s="6"/>
      <c r="G147" s="6"/>
      <c r="H147" s="893"/>
      <c r="I147" s="893"/>
      <c r="J147" s="893"/>
      <c r="K147" s="893"/>
      <c r="L147" s="893"/>
      <c r="M147" s="893"/>
      <c r="N147" s="893"/>
      <c r="O147" s="893"/>
      <c r="P147" s="893"/>
      <c r="Q147" s="6"/>
      <c r="R147" s="6"/>
    </row>
    <row r="148" spans="1:18">
      <c r="A148" s="6"/>
      <c r="B148" s="6"/>
      <c r="C148" s="6"/>
      <c r="D148" s="6"/>
      <c r="E148" s="6"/>
      <c r="F148" s="6"/>
      <c r="G148" s="6"/>
      <c r="H148" s="893"/>
      <c r="I148" s="893"/>
      <c r="J148" s="893"/>
      <c r="K148" s="893"/>
      <c r="L148" s="893"/>
      <c r="M148" s="893"/>
      <c r="N148" s="893"/>
      <c r="O148" s="893"/>
      <c r="P148" s="893"/>
      <c r="Q148" s="6"/>
      <c r="R148" s="6"/>
    </row>
    <row r="149" spans="1:18">
      <c r="A149" s="6"/>
      <c r="B149" s="6"/>
      <c r="C149" s="6"/>
      <c r="D149" s="6"/>
      <c r="E149" s="6"/>
      <c r="F149" s="6"/>
      <c r="G149" s="6"/>
      <c r="H149" s="893"/>
      <c r="I149" s="893"/>
      <c r="J149" s="893"/>
      <c r="K149" s="893"/>
      <c r="L149" s="893"/>
      <c r="M149" s="893"/>
      <c r="N149" s="893"/>
      <c r="O149" s="893"/>
      <c r="P149" s="893"/>
      <c r="Q149" s="6"/>
      <c r="R149" s="6"/>
    </row>
    <row r="150" spans="1:18">
      <c r="A150" s="6"/>
      <c r="B150" s="6"/>
      <c r="C150" s="6"/>
      <c r="D150" s="6"/>
      <c r="E150" s="6"/>
      <c r="F150" s="6"/>
      <c r="G150" s="6"/>
      <c r="H150" s="893"/>
      <c r="I150" s="893"/>
      <c r="J150" s="893"/>
      <c r="K150" s="893"/>
      <c r="L150" s="893"/>
      <c r="M150" s="893"/>
      <c r="N150" s="893"/>
      <c r="O150" s="893"/>
      <c r="P150" s="893"/>
      <c r="Q150" s="6"/>
      <c r="R150" s="6"/>
    </row>
    <row r="151" spans="1:18">
      <c r="A151" s="6"/>
      <c r="B151" s="6"/>
      <c r="C151" s="6"/>
      <c r="D151" s="6"/>
      <c r="E151" s="6"/>
      <c r="F151" s="6"/>
      <c r="G151" s="6"/>
      <c r="H151" s="893"/>
      <c r="I151" s="893"/>
      <c r="J151" s="893"/>
      <c r="K151" s="893"/>
      <c r="L151" s="893"/>
      <c r="M151" s="893"/>
      <c r="N151" s="893"/>
      <c r="O151" s="893"/>
      <c r="P151" s="893"/>
      <c r="Q151" s="6"/>
      <c r="R151" s="6"/>
    </row>
    <row r="152" spans="1:18">
      <c r="A152" s="6"/>
      <c r="B152" s="6"/>
      <c r="C152" s="6"/>
      <c r="D152" s="6"/>
      <c r="E152" s="6"/>
      <c r="F152" s="6"/>
      <c r="G152" s="6"/>
      <c r="H152" s="893"/>
      <c r="I152" s="893"/>
      <c r="J152" s="893"/>
      <c r="K152" s="893"/>
      <c r="L152" s="893"/>
      <c r="M152" s="893"/>
      <c r="N152" s="893"/>
      <c r="O152" s="893"/>
      <c r="P152" s="893"/>
      <c r="Q152" s="6"/>
      <c r="R152" s="6"/>
    </row>
    <row r="153" spans="1:18">
      <c r="A153" s="6"/>
      <c r="B153" s="6"/>
      <c r="C153" s="6"/>
      <c r="D153" s="6"/>
      <c r="E153" s="6"/>
      <c r="F153" s="6"/>
      <c r="G153" s="6"/>
      <c r="H153" s="893"/>
      <c r="I153" s="893"/>
      <c r="J153" s="893"/>
      <c r="K153" s="893"/>
      <c r="L153" s="893"/>
      <c r="M153" s="893"/>
      <c r="N153" s="893"/>
      <c r="O153" s="893"/>
      <c r="P153" s="893"/>
      <c r="Q153" s="6"/>
      <c r="R153" s="6"/>
    </row>
    <row r="154" spans="1:18">
      <c r="A154" s="6"/>
      <c r="B154" s="6"/>
      <c r="C154" s="6"/>
      <c r="D154" s="6"/>
      <c r="E154" s="6"/>
      <c r="F154" s="6"/>
      <c r="G154" s="6"/>
      <c r="H154" s="893"/>
      <c r="I154" s="893"/>
      <c r="J154" s="893"/>
      <c r="K154" s="893"/>
      <c r="L154" s="893"/>
      <c r="M154" s="893"/>
      <c r="N154" s="893"/>
      <c r="O154" s="893"/>
      <c r="P154" s="893"/>
      <c r="Q154" s="6"/>
      <c r="R154" s="6"/>
    </row>
    <row r="155" spans="1:18">
      <c r="A155" s="6"/>
      <c r="B155" s="6"/>
      <c r="C155" s="6"/>
      <c r="D155" s="6"/>
      <c r="E155" s="6"/>
      <c r="F155" s="6"/>
      <c r="G155" s="6"/>
      <c r="H155" s="893"/>
      <c r="I155" s="893"/>
      <c r="J155" s="893"/>
      <c r="K155" s="893"/>
      <c r="L155" s="893"/>
      <c r="M155" s="893"/>
      <c r="N155" s="893"/>
      <c r="O155" s="893"/>
      <c r="P155" s="893"/>
      <c r="Q155" s="6"/>
      <c r="R155" s="6"/>
    </row>
    <row r="156" spans="1:18">
      <c r="A156" s="6"/>
      <c r="B156" s="6"/>
      <c r="C156" s="6"/>
      <c r="D156" s="6"/>
      <c r="E156" s="6"/>
      <c r="F156" s="6"/>
      <c r="G156" s="6"/>
      <c r="H156" s="893"/>
      <c r="I156" s="893"/>
      <c r="J156" s="893"/>
      <c r="K156" s="893"/>
      <c r="L156" s="893"/>
      <c r="M156" s="893"/>
      <c r="N156" s="893"/>
      <c r="O156" s="893"/>
      <c r="P156" s="893"/>
      <c r="Q156" s="6"/>
      <c r="R156" s="6"/>
    </row>
    <row r="157" spans="1:18">
      <c r="A157" s="6"/>
      <c r="B157" s="6"/>
      <c r="C157" s="6"/>
      <c r="D157" s="6"/>
      <c r="E157" s="6"/>
      <c r="F157" s="6"/>
      <c r="G157" s="6"/>
      <c r="H157" s="893"/>
      <c r="I157" s="893"/>
      <c r="J157" s="893"/>
      <c r="K157" s="893"/>
      <c r="L157" s="893"/>
      <c r="M157" s="893"/>
      <c r="N157" s="893"/>
      <c r="O157" s="893"/>
      <c r="P157" s="893"/>
      <c r="Q157" s="6"/>
      <c r="R157" s="6"/>
    </row>
    <row r="158" spans="1:18">
      <c r="A158" s="6"/>
      <c r="B158" s="6"/>
      <c r="C158" s="6"/>
      <c r="D158" s="6"/>
      <c r="E158" s="6"/>
      <c r="F158" s="6"/>
      <c r="G158" s="6"/>
      <c r="H158" s="893"/>
      <c r="I158" s="893"/>
      <c r="J158" s="893"/>
      <c r="K158" s="893"/>
      <c r="L158" s="893"/>
      <c r="M158" s="893"/>
      <c r="N158" s="893"/>
      <c r="O158" s="893"/>
      <c r="P158" s="893"/>
      <c r="Q158" s="6"/>
      <c r="R158" s="6"/>
    </row>
    <row r="159" spans="1:18">
      <c r="A159" s="6"/>
      <c r="B159" s="6"/>
      <c r="C159" s="6"/>
      <c r="D159" s="6"/>
      <c r="E159" s="6"/>
      <c r="F159" s="6"/>
      <c r="G159" s="6"/>
      <c r="H159" s="893"/>
      <c r="I159" s="893"/>
      <c r="J159" s="893"/>
      <c r="K159" s="893"/>
      <c r="L159" s="893"/>
      <c r="M159" s="893"/>
      <c r="N159" s="893"/>
      <c r="O159" s="893"/>
      <c r="P159" s="893"/>
      <c r="Q159" s="6"/>
      <c r="R159" s="6"/>
    </row>
    <row r="160" spans="1:18">
      <c r="A160" s="6"/>
      <c r="B160" s="6"/>
      <c r="C160" s="6"/>
      <c r="D160" s="6"/>
      <c r="E160" s="6"/>
      <c r="F160" s="6"/>
      <c r="G160" s="6"/>
      <c r="H160" s="893"/>
      <c r="I160" s="893"/>
      <c r="J160" s="893"/>
      <c r="K160" s="893"/>
      <c r="L160" s="893"/>
      <c r="M160" s="893"/>
      <c r="N160" s="893"/>
      <c r="O160" s="893"/>
      <c r="P160" s="893"/>
      <c r="Q160" s="6"/>
      <c r="R160" s="6"/>
    </row>
    <row r="161" spans="1:18">
      <c r="A161" s="6"/>
      <c r="B161" s="6"/>
      <c r="C161" s="6"/>
      <c r="D161" s="6"/>
      <c r="E161" s="6"/>
      <c r="F161" s="6"/>
      <c r="G161" s="6"/>
      <c r="H161" s="893"/>
      <c r="I161" s="893"/>
      <c r="J161" s="893"/>
      <c r="K161" s="893"/>
      <c r="L161" s="893"/>
      <c r="M161" s="893"/>
      <c r="N161" s="893"/>
      <c r="O161" s="893"/>
      <c r="P161" s="893"/>
      <c r="Q161" s="6"/>
      <c r="R161" s="6"/>
    </row>
    <row r="162" spans="1:18">
      <c r="A162" s="6"/>
      <c r="B162" s="6"/>
      <c r="C162" s="6"/>
      <c r="D162" s="6"/>
      <c r="E162" s="6"/>
      <c r="F162" s="6"/>
      <c r="G162" s="6"/>
      <c r="H162" s="893"/>
      <c r="I162" s="893"/>
      <c r="J162" s="893"/>
      <c r="K162" s="893"/>
      <c r="L162" s="893"/>
      <c r="M162" s="893"/>
      <c r="N162" s="893"/>
      <c r="O162" s="893"/>
      <c r="P162" s="893"/>
      <c r="Q162" s="6"/>
      <c r="R162" s="6"/>
    </row>
    <row r="163" spans="1:18">
      <c r="A163" s="6"/>
      <c r="B163" s="6"/>
      <c r="C163" s="6"/>
      <c r="D163" s="6"/>
      <c r="E163" s="6"/>
      <c r="F163" s="6"/>
      <c r="G163" s="6"/>
      <c r="H163" s="893"/>
      <c r="I163" s="893"/>
      <c r="J163" s="893"/>
      <c r="K163" s="893"/>
      <c r="L163" s="893"/>
      <c r="M163" s="893"/>
      <c r="N163" s="893"/>
      <c r="O163" s="893"/>
      <c r="P163" s="893"/>
      <c r="Q163" s="6"/>
      <c r="R163" s="6"/>
    </row>
    <row r="164" spans="1:18">
      <c r="A164" s="6"/>
      <c r="B164" s="6"/>
      <c r="C164" s="6"/>
      <c r="D164" s="6"/>
      <c r="E164" s="6"/>
      <c r="F164" s="6"/>
      <c r="G164" s="6"/>
      <c r="H164" s="893"/>
      <c r="I164" s="893"/>
      <c r="J164" s="893"/>
      <c r="K164" s="893"/>
      <c r="L164" s="893"/>
      <c r="M164" s="893"/>
      <c r="N164" s="893"/>
      <c r="O164" s="893"/>
      <c r="P164" s="893"/>
      <c r="Q164" s="6"/>
      <c r="R164" s="6"/>
    </row>
    <row r="165" spans="1:18">
      <c r="A165" s="6"/>
      <c r="B165" s="6"/>
      <c r="C165" s="6"/>
      <c r="D165" s="6"/>
      <c r="E165" s="6"/>
      <c r="F165" s="6"/>
      <c r="G165" s="6"/>
      <c r="H165" s="893"/>
      <c r="I165" s="893"/>
      <c r="J165" s="893"/>
      <c r="K165" s="893"/>
      <c r="L165" s="893"/>
      <c r="M165" s="893"/>
      <c r="N165" s="893"/>
      <c r="O165" s="893"/>
      <c r="P165" s="893"/>
      <c r="Q165" s="6"/>
      <c r="R165" s="6"/>
    </row>
    <row r="166" spans="1:18">
      <c r="A166" s="6"/>
      <c r="B166" s="6"/>
      <c r="C166" s="6"/>
      <c r="D166" s="6"/>
      <c r="E166" s="6"/>
      <c r="F166" s="6"/>
      <c r="G166" s="6"/>
      <c r="H166" s="893"/>
      <c r="I166" s="893"/>
      <c r="J166" s="893"/>
      <c r="K166" s="893"/>
      <c r="L166" s="893"/>
      <c r="M166" s="893"/>
      <c r="N166" s="893"/>
      <c r="O166" s="893"/>
      <c r="P166" s="893"/>
      <c r="Q166" s="6"/>
      <c r="R166" s="6"/>
    </row>
    <row r="167" spans="1:18">
      <c r="A167" s="6"/>
      <c r="B167" s="6"/>
      <c r="C167" s="6"/>
      <c r="D167" s="6"/>
      <c r="E167" s="6"/>
      <c r="F167" s="6"/>
      <c r="G167" s="6"/>
      <c r="H167" s="893"/>
      <c r="I167" s="893"/>
      <c r="J167" s="893"/>
      <c r="K167" s="893"/>
      <c r="L167" s="893"/>
      <c r="M167" s="893"/>
      <c r="N167" s="893"/>
      <c r="O167" s="893"/>
      <c r="P167" s="893"/>
      <c r="Q167" s="6"/>
      <c r="R167" s="6"/>
    </row>
    <row r="168" spans="1:18">
      <c r="A168" s="6"/>
      <c r="B168" s="6"/>
      <c r="C168" s="6"/>
      <c r="D168" s="6"/>
      <c r="E168" s="6"/>
      <c r="F168" s="6"/>
      <c r="G168" s="6"/>
      <c r="H168" s="893"/>
      <c r="I168" s="893"/>
      <c r="J168" s="893"/>
      <c r="K168" s="893"/>
      <c r="L168" s="893"/>
      <c r="M168" s="893"/>
      <c r="N168" s="893"/>
      <c r="O168" s="893"/>
      <c r="P168" s="893"/>
      <c r="Q168" s="6"/>
      <c r="R168" s="6"/>
    </row>
    <row r="169" spans="1:18">
      <c r="A169" s="6"/>
      <c r="B169" s="6"/>
      <c r="C169" s="6"/>
      <c r="D169" s="6"/>
      <c r="E169" s="6"/>
      <c r="F169" s="6"/>
      <c r="G169" s="6"/>
      <c r="H169" s="893"/>
      <c r="I169" s="893"/>
      <c r="J169" s="893"/>
      <c r="K169" s="893"/>
      <c r="L169" s="893"/>
      <c r="M169" s="893"/>
      <c r="N169" s="893"/>
      <c r="O169" s="893"/>
      <c r="P169" s="893"/>
      <c r="Q169" s="6"/>
      <c r="R169" s="6"/>
    </row>
    <row r="170" spans="1:18">
      <c r="A170" s="6"/>
      <c r="B170" s="6"/>
      <c r="C170" s="6"/>
      <c r="D170" s="6"/>
      <c r="E170" s="6"/>
      <c r="F170" s="6"/>
      <c r="G170" s="6"/>
      <c r="H170" s="893"/>
      <c r="I170" s="893"/>
      <c r="J170" s="893"/>
      <c r="K170" s="893"/>
      <c r="L170" s="893"/>
      <c r="M170" s="893"/>
      <c r="N170" s="893"/>
      <c r="O170" s="893"/>
      <c r="P170" s="893"/>
      <c r="Q170" s="6"/>
      <c r="R170" s="6"/>
    </row>
    <row r="171" spans="1:18">
      <c r="A171" s="6"/>
      <c r="B171" s="6"/>
      <c r="C171" s="6"/>
      <c r="D171" s="6"/>
      <c r="E171" s="6"/>
      <c r="F171" s="6"/>
      <c r="G171" s="6"/>
      <c r="H171" s="893"/>
      <c r="I171" s="893"/>
      <c r="J171" s="893"/>
      <c r="K171" s="893"/>
      <c r="L171" s="893"/>
      <c r="M171" s="893"/>
      <c r="N171" s="893"/>
      <c r="O171" s="893"/>
      <c r="P171" s="893"/>
      <c r="Q171" s="6"/>
      <c r="R171" s="6"/>
    </row>
    <row r="172" spans="1:18">
      <c r="A172" s="6"/>
      <c r="B172" s="6"/>
      <c r="C172" s="6"/>
      <c r="D172" s="6"/>
      <c r="E172" s="6"/>
      <c r="F172" s="6"/>
      <c r="G172" s="6"/>
      <c r="H172" s="893"/>
      <c r="I172" s="893"/>
      <c r="J172" s="893"/>
      <c r="K172" s="893"/>
      <c r="L172" s="893"/>
      <c r="M172" s="893"/>
      <c r="N172" s="893"/>
      <c r="O172" s="893"/>
      <c r="P172" s="893"/>
      <c r="Q172" s="6"/>
      <c r="R172" s="6"/>
    </row>
    <row r="173" spans="1:18">
      <c r="A173" s="6"/>
      <c r="B173" s="6"/>
      <c r="C173" s="6"/>
      <c r="D173" s="6"/>
      <c r="E173" s="6"/>
      <c r="F173" s="6"/>
      <c r="G173" s="6"/>
      <c r="H173" s="893"/>
      <c r="I173" s="893"/>
      <c r="J173" s="893"/>
      <c r="K173" s="893"/>
      <c r="L173" s="893"/>
      <c r="M173" s="893"/>
      <c r="N173" s="893"/>
      <c r="O173" s="893"/>
      <c r="P173" s="893"/>
      <c r="Q173" s="6"/>
      <c r="R173" s="6"/>
    </row>
    <row r="174" spans="1:18">
      <c r="A174" s="6"/>
      <c r="B174" s="6"/>
      <c r="C174" s="6"/>
      <c r="D174" s="6"/>
      <c r="E174" s="6"/>
      <c r="F174" s="6"/>
      <c r="G174" s="6"/>
      <c r="H174" s="893"/>
      <c r="I174" s="893"/>
      <c r="J174" s="893"/>
      <c r="K174" s="893"/>
      <c r="L174" s="893"/>
      <c r="M174" s="893"/>
      <c r="N174" s="893"/>
      <c r="O174" s="893"/>
      <c r="P174" s="893"/>
      <c r="Q174" s="6"/>
      <c r="R174" s="6"/>
    </row>
    <row r="175" spans="1:18">
      <c r="A175" s="6"/>
      <c r="B175" s="6"/>
      <c r="C175" s="6"/>
      <c r="D175" s="6"/>
      <c r="E175" s="6"/>
      <c r="F175" s="6"/>
      <c r="G175" s="6"/>
      <c r="H175" s="893"/>
      <c r="I175" s="893"/>
      <c r="J175" s="893"/>
      <c r="K175" s="893"/>
      <c r="L175" s="893"/>
      <c r="M175" s="893"/>
      <c r="N175" s="893"/>
      <c r="O175" s="893"/>
      <c r="P175" s="893"/>
      <c r="Q175" s="6"/>
      <c r="R175" s="6"/>
    </row>
    <row r="176" spans="1:18">
      <c r="A176" s="6"/>
      <c r="B176" s="6"/>
      <c r="C176" s="6"/>
      <c r="D176" s="6"/>
      <c r="E176" s="6"/>
      <c r="F176" s="6"/>
      <c r="G176" s="6"/>
      <c r="H176" s="893"/>
      <c r="I176" s="893"/>
      <c r="J176" s="893"/>
      <c r="K176" s="893"/>
      <c r="L176" s="893"/>
      <c r="M176" s="893"/>
      <c r="N176" s="893"/>
      <c r="O176" s="893"/>
      <c r="P176" s="893"/>
      <c r="Q176" s="6"/>
      <c r="R176" s="6"/>
    </row>
    <row r="177" spans="1:18">
      <c r="A177" s="6"/>
      <c r="B177" s="6"/>
      <c r="C177" s="6"/>
      <c r="D177" s="6"/>
      <c r="E177" s="6"/>
      <c r="F177" s="6"/>
      <c r="G177" s="6"/>
      <c r="H177" s="893"/>
      <c r="I177" s="893"/>
      <c r="J177" s="893"/>
      <c r="K177" s="893"/>
      <c r="L177" s="893"/>
      <c r="M177" s="893"/>
      <c r="N177" s="893"/>
      <c r="O177" s="893"/>
      <c r="P177" s="893"/>
      <c r="Q177" s="6"/>
      <c r="R177" s="6"/>
    </row>
    <row r="178" spans="1:18">
      <c r="A178" s="6"/>
      <c r="B178" s="6"/>
      <c r="C178" s="6"/>
      <c r="D178" s="6"/>
      <c r="E178" s="6"/>
      <c r="F178" s="6"/>
      <c r="G178" s="6"/>
      <c r="H178" s="893"/>
      <c r="I178" s="893"/>
      <c r="J178" s="893"/>
      <c r="K178" s="893"/>
      <c r="L178" s="893"/>
      <c r="M178" s="893"/>
      <c r="N178" s="893"/>
      <c r="O178" s="893"/>
      <c r="P178" s="893"/>
      <c r="Q178" s="6"/>
      <c r="R178" s="6"/>
    </row>
    <row r="179" spans="1:18">
      <c r="A179" s="6"/>
      <c r="B179" s="6"/>
      <c r="C179" s="6"/>
      <c r="D179" s="6"/>
      <c r="E179" s="6"/>
      <c r="F179" s="6"/>
      <c r="G179" s="6"/>
      <c r="H179" s="893"/>
      <c r="I179" s="893"/>
      <c r="J179" s="893"/>
      <c r="K179" s="893"/>
      <c r="L179" s="893"/>
      <c r="M179" s="893"/>
      <c r="N179" s="893"/>
      <c r="O179" s="893"/>
      <c r="P179" s="893"/>
      <c r="Q179" s="6"/>
      <c r="R179" s="6"/>
    </row>
    <row r="180" spans="1:18">
      <c r="A180" s="6"/>
      <c r="B180" s="6"/>
      <c r="C180" s="6"/>
      <c r="D180" s="6"/>
      <c r="E180" s="6"/>
      <c r="F180" s="6"/>
      <c r="G180" s="6"/>
      <c r="H180" s="893"/>
      <c r="I180" s="893"/>
      <c r="J180" s="893"/>
      <c r="K180" s="893"/>
      <c r="L180" s="893"/>
      <c r="M180" s="893"/>
      <c r="N180" s="893"/>
      <c r="O180" s="893"/>
      <c r="P180" s="893"/>
      <c r="Q180" s="6"/>
      <c r="R180" s="6"/>
    </row>
    <row r="181" spans="1:18">
      <c r="A181" s="6"/>
      <c r="B181" s="6"/>
      <c r="C181" s="6"/>
      <c r="D181" s="6"/>
      <c r="E181" s="6"/>
      <c r="F181" s="6"/>
      <c r="G181" s="6"/>
      <c r="H181" s="893"/>
      <c r="I181" s="893"/>
      <c r="J181" s="893"/>
      <c r="K181" s="893"/>
      <c r="L181" s="893"/>
      <c r="M181" s="893"/>
      <c r="N181" s="893"/>
      <c r="O181" s="893"/>
      <c r="P181" s="893"/>
      <c r="Q181" s="6"/>
      <c r="R181" s="6"/>
    </row>
    <row r="182" spans="1:18">
      <c r="A182" s="6"/>
      <c r="B182" s="6"/>
      <c r="C182" s="6"/>
      <c r="D182" s="6"/>
      <c r="E182" s="6"/>
      <c r="F182" s="6"/>
      <c r="G182" s="6"/>
      <c r="H182" s="893"/>
      <c r="I182" s="893"/>
      <c r="J182" s="893"/>
      <c r="K182" s="893"/>
      <c r="L182" s="893"/>
      <c r="M182" s="893"/>
      <c r="N182" s="893"/>
      <c r="O182" s="893"/>
      <c r="P182" s="893"/>
      <c r="Q182" s="6"/>
      <c r="R182" s="6"/>
    </row>
    <row r="183" spans="1:18">
      <c r="A183" s="6"/>
      <c r="B183" s="6"/>
      <c r="C183" s="6"/>
      <c r="D183" s="6"/>
      <c r="E183" s="6"/>
      <c r="F183" s="6"/>
      <c r="G183" s="6"/>
      <c r="H183" s="893"/>
      <c r="I183" s="893"/>
      <c r="J183" s="893"/>
      <c r="K183" s="893"/>
      <c r="L183" s="893"/>
      <c r="M183" s="893"/>
      <c r="N183" s="893"/>
      <c r="O183" s="893"/>
      <c r="P183" s="893"/>
      <c r="Q183" s="6"/>
      <c r="R183" s="6"/>
    </row>
    <row r="184" spans="1:18">
      <c r="A184" s="6"/>
      <c r="B184" s="6"/>
      <c r="C184" s="6"/>
      <c r="D184" s="6"/>
      <c r="E184" s="6"/>
      <c r="F184" s="6"/>
      <c r="G184" s="6"/>
      <c r="H184" s="893"/>
      <c r="I184" s="893"/>
      <c r="J184" s="893"/>
      <c r="K184" s="893"/>
      <c r="L184" s="893"/>
      <c r="M184" s="893"/>
      <c r="N184" s="893"/>
      <c r="O184" s="893"/>
      <c r="P184" s="893"/>
      <c r="Q184" s="6"/>
      <c r="R184" s="6"/>
    </row>
    <row r="185" spans="1:18">
      <c r="A185" s="6"/>
      <c r="B185" s="6"/>
      <c r="C185" s="6"/>
      <c r="D185" s="6"/>
      <c r="E185" s="6"/>
      <c r="F185" s="6"/>
      <c r="G185" s="6"/>
      <c r="H185" s="893"/>
      <c r="I185" s="893"/>
      <c r="J185" s="893"/>
      <c r="K185" s="893"/>
      <c r="L185" s="893"/>
      <c r="M185" s="893"/>
      <c r="N185" s="893"/>
      <c r="O185" s="893"/>
      <c r="P185" s="893"/>
      <c r="Q185" s="6"/>
      <c r="R185" s="6"/>
    </row>
    <row r="186" spans="1:18">
      <c r="A186" s="6"/>
      <c r="B186" s="6"/>
      <c r="C186" s="6"/>
      <c r="D186" s="6"/>
      <c r="E186" s="6"/>
      <c r="F186" s="6"/>
      <c r="G186" s="6"/>
      <c r="H186" s="893"/>
      <c r="I186" s="893"/>
      <c r="J186" s="893"/>
      <c r="K186" s="893"/>
      <c r="L186" s="893"/>
      <c r="M186" s="893"/>
      <c r="N186" s="893"/>
      <c r="O186" s="893"/>
      <c r="P186" s="893"/>
      <c r="Q186" s="6"/>
      <c r="R186" s="6"/>
    </row>
    <row r="187" spans="1:18">
      <c r="A187" s="6"/>
      <c r="B187" s="6"/>
      <c r="C187" s="6"/>
      <c r="D187" s="6"/>
      <c r="E187" s="6"/>
      <c r="F187" s="6"/>
      <c r="G187" s="6"/>
      <c r="H187" s="893"/>
      <c r="I187" s="893"/>
      <c r="J187" s="893"/>
      <c r="K187" s="893"/>
      <c r="L187" s="893"/>
      <c r="M187" s="893"/>
      <c r="N187" s="893"/>
      <c r="O187" s="893"/>
      <c r="P187" s="893"/>
      <c r="Q187" s="6"/>
      <c r="R187" s="6"/>
    </row>
    <row r="188" spans="1:18">
      <c r="A188" s="6"/>
      <c r="B188" s="6"/>
      <c r="C188" s="6"/>
      <c r="D188" s="6"/>
      <c r="E188" s="6"/>
      <c r="F188" s="6"/>
      <c r="G188" s="6"/>
      <c r="H188" s="893"/>
      <c r="I188" s="893"/>
      <c r="J188" s="893"/>
      <c r="K188" s="893"/>
      <c r="L188" s="893"/>
      <c r="M188" s="893"/>
      <c r="N188" s="893"/>
      <c r="O188" s="893"/>
      <c r="P188" s="893"/>
      <c r="Q188" s="6"/>
      <c r="R188" s="6"/>
    </row>
    <row r="189" spans="1:18">
      <c r="A189" s="6"/>
      <c r="B189" s="6"/>
      <c r="C189" s="6"/>
      <c r="D189" s="6"/>
      <c r="E189" s="6"/>
      <c r="F189" s="6"/>
      <c r="G189" s="6"/>
      <c r="H189" s="893"/>
      <c r="I189" s="893"/>
      <c r="J189" s="893"/>
      <c r="K189" s="893"/>
      <c r="L189" s="893"/>
      <c r="M189" s="893"/>
      <c r="N189" s="893"/>
      <c r="O189" s="893"/>
      <c r="P189" s="893"/>
      <c r="Q189" s="6"/>
      <c r="R189" s="6"/>
    </row>
    <row r="190" spans="1:18">
      <c r="A190" s="6"/>
      <c r="B190" s="6"/>
      <c r="C190" s="6"/>
      <c r="D190" s="6"/>
      <c r="E190" s="6"/>
      <c r="F190" s="6"/>
      <c r="G190" s="6"/>
      <c r="H190" s="893"/>
      <c r="I190" s="893"/>
      <c r="J190" s="893"/>
      <c r="K190" s="893"/>
      <c r="L190" s="893"/>
      <c r="M190" s="893"/>
      <c r="N190" s="893"/>
      <c r="O190" s="893"/>
      <c r="P190" s="893"/>
      <c r="Q190" s="6"/>
      <c r="R190" s="6"/>
    </row>
    <row r="191" spans="1:18">
      <c r="A191" s="6"/>
      <c r="B191" s="6"/>
      <c r="C191" s="6"/>
      <c r="D191" s="6"/>
      <c r="E191" s="6"/>
      <c r="F191" s="6"/>
      <c r="G191" s="6"/>
      <c r="H191" s="893"/>
      <c r="I191" s="893"/>
      <c r="J191" s="893"/>
      <c r="K191" s="893"/>
      <c r="L191" s="893"/>
      <c r="M191" s="893"/>
      <c r="N191" s="893"/>
      <c r="O191" s="893"/>
      <c r="P191" s="893"/>
      <c r="Q191" s="6"/>
      <c r="R191" s="6"/>
    </row>
    <row r="192" spans="1:18">
      <c r="A192" s="6"/>
      <c r="B192" s="6"/>
      <c r="C192" s="6"/>
      <c r="D192" s="6"/>
      <c r="E192" s="6"/>
      <c r="F192" s="6"/>
      <c r="G192" s="6"/>
      <c r="H192" s="893"/>
      <c r="I192" s="893"/>
      <c r="J192" s="893"/>
      <c r="K192" s="893"/>
      <c r="L192" s="893"/>
      <c r="M192" s="893"/>
      <c r="N192" s="893"/>
      <c r="O192" s="893"/>
      <c r="P192" s="893"/>
      <c r="Q192" s="6"/>
      <c r="R192" s="6"/>
    </row>
    <row r="193" spans="1:18">
      <c r="A193" s="6"/>
      <c r="B193" s="6"/>
      <c r="C193" s="6"/>
      <c r="D193" s="6"/>
      <c r="E193" s="6"/>
      <c r="F193" s="6"/>
      <c r="G193" s="6"/>
      <c r="H193" s="893"/>
      <c r="I193" s="893"/>
      <c r="J193" s="893"/>
      <c r="K193" s="893"/>
      <c r="L193" s="893"/>
      <c r="M193" s="893"/>
      <c r="N193" s="893"/>
      <c r="O193" s="893"/>
      <c r="P193" s="893"/>
      <c r="Q193" s="6"/>
      <c r="R193" s="6"/>
    </row>
    <row r="194" spans="1:18">
      <c r="A194" s="6"/>
      <c r="B194" s="6"/>
      <c r="C194" s="6"/>
      <c r="D194" s="6"/>
      <c r="E194" s="6"/>
      <c r="F194" s="6"/>
      <c r="G194" s="6"/>
      <c r="H194" s="893"/>
      <c r="I194" s="893"/>
      <c r="J194" s="893"/>
      <c r="K194" s="893"/>
      <c r="L194" s="893"/>
      <c r="M194" s="893"/>
      <c r="N194" s="893"/>
      <c r="O194" s="893"/>
      <c r="P194" s="893"/>
      <c r="Q194" s="6"/>
      <c r="R194" s="6"/>
    </row>
    <row r="195" spans="1:18">
      <c r="A195" s="6"/>
      <c r="B195" s="6"/>
      <c r="C195" s="6"/>
      <c r="D195" s="6"/>
      <c r="E195" s="6"/>
      <c r="F195" s="6"/>
      <c r="G195" s="6"/>
      <c r="H195" s="893"/>
      <c r="I195" s="893"/>
      <c r="J195" s="893"/>
      <c r="K195" s="893"/>
      <c r="L195" s="893"/>
      <c r="M195" s="893"/>
      <c r="N195" s="893"/>
      <c r="O195" s="893"/>
      <c r="P195" s="893"/>
      <c r="Q195" s="6"/>
      <c r="R195" s="6"/>
    </row>
    <row r="196" spans="1:18">
      <c r="A196" s="6"/>
      <c r="B196" s="6"/>
      <c r="C196" s="6"/>
      <c r="D196" s="6"/>
      <c r="E196" s="6"/>
      <c r="F196" s="6"/>
      <c r="G196" s="6"/>
      <c r="H196" s="893"/>
      <c r="I196" s="893"/>
      <c r="J196" s="893"/>
      <c r="K196" s="893"/>
      <c r="L196" s="893"/>
      <c r="M196" s="893"/>
      <c r="N196" s="893"/>
      <c r="O196" s="893"/>
      <c r="P196" s="893"/>
      <c r="Q196" s="6"/>
      <c r="R196" s="6"/>
    </row>
    <row r="197" spans="1:18">
      <c r="A197" s="6"/>
      <c r="B197" s="6"/>
      <c r="C197" s="6"/>
      <c r="D197" s="6"/>
      <c r="E197" s="6"/>
      <c r="F197" s="6"/>
      <c r="G197" s="6"/>
      <c r="H197" s="893"/>
      <c r="I197" s="893"/>
      <c r="J197" s="893"/>
      <c r="K197" s="893"/>
      <c r="L197" s="893"/>
      <c r="M197" s="893"/>
      <c r="N197" s="893"/>
      <c r="O197" s="893"/>
      <c r="P197" s="893"/>
      <c r="Q197" s="6"/>
      <c r="R197" s="6"/>
    </row>
    <row r="198" spans="1:18">
      <c r="A198" s="6"/>
      <c r="B198" s="6"/>
      <c r="C198" s="6"/>
      <c r="D198" s="6"/>
      <c r="E198" s="6"/>
      <c r="F198" s="6"/>
      <c r="G198" s="6"/>
      <c r="H198" s="893"/>
      <c r="I198" s="893"/>
      <c r="J198" s="893"/>
      <c r="K198" s="893"/>
      <c r="L198" s="893"/>
      <c r="M198" s="893"/>
      <c r="N198" s="893"/>
      <c r="O198" s="893"/>
      <c r="P198" s="893"/>
      <c r="Q198" s="6"/>
      <c r="R198" s="6"/>
    </row>
    <row r="199" spans="1:18">
      <c r="A199" s="6"/>
      <c r="B199" s="6"/>
      <c r="C199" s="6"/>
      <c r="D199" s="6"/>
      <c r="E199" s="6"/>
      <c r="F199" s="6"/>
      <c r="G199" s="6"/>
      <c r="H199" s="893"/>
      <c r="I199" s="893"/>
      <c r="J199" s="893"/>
      <c r="K199" s="893"/>
      <c r="L199" s="893"/>
      <c r="M199" s="893"/>
      <c r="N199" s="893"/>
      <c r="O199" s="893"/>
      <c r="P199" s="893"/>
      <c r="Q199" s="6"/>
      <c r="R199" s="6"/>
    </row>
    <row r="200" spans="1:18">
      <c r="A200" s="6"/>
      <c r="B200" s="6"/>
      <c r="C200" s="6"/>
      <c r="D200" s="6"/>
      <c r="E200" s="6"/>
      <c r="F200" s="6"/>
      <c r="G200" s="6"/>
      <c r="H200" s="893"/>
      <c r="I200" s="893"/>
      <c r="J200" s="893"/>
      <c r="K200" s="893"/>
      <c r="L200" s="893"/>
      <c r="M200" s="893"/>
      <c r="N200" s="893"/>
      <c r="O200" s="893"/>
      <c r="P200" s="893"/>
      <c r="Q200" s="6"/>
      <c r="R200" s="6"/>
    </row>
    <row r="201" spans="1:18">
      <c r="A201" s="6"/>
      <c r="B201" s="6"/>
      <c r="C201" s="6"/>
      <c r="D201" s="6"/>
      <c r="E201" s="6"/>
      <c r="F201" s="6"/>
      <c r="G201" s="6"/>
      <c r="H201" s="893"/>
      <c r="I201" s="893"/>
      <c r="J201" s="893"/>
      <c r="K201" s="893"/>
      <c r="L201" s="893"/>
      <c r="M201" s="893"/>
      <c r="N201" s="893"/>
      <c r="O201" s="893"/>
      <c r="P201" s="893"/>
      <c r="Q201" s="6"/>
      <c r="R201" s="6"/>
    </row>
    <row r="202" spans="1:18">
      <c r="A202" s="6"/>
      <c r="B202" s="6"/>
      <c r="C202" s="6"/>
      <c r="D202" s="6"/>
      <c r="E202" s="6"/>
      <c r="F202" s="6"/>
      <c r="G202" s="6"/>
      <c r="H202" s="893"/>
      <c r="I202" s="893"/>
      <c r="J202" s="893"/>
      <c r="K202" s="893"/>
      <c r="L202" s="893"/>
      <c r="M202" s="893"/>
      <c r="N202" s="893"/>
      <c r="O202" s="893"/>
      <c r="P202" s="893"/>
      <c r="Q202" s="6"/>
      <c r="R202" s="6"/>
    </row>
    <row r="203" spans="1:18">
      <c r="A203" s="6"/>
      <c r="B203" s="6"/>
      <c r="C203" s="6"/>
      <c r="D203" s="6"/>
      <c r="E203" s="6"/>
      <c r="F203" s="6"/>
      <c r="G203" s="6"/>
      <c r="H203" s="893"/>
      <c r="I203" s="893"/>
      <c r="J203" s="893"/>
      <c r="K203" s="893"/>
      <c r="L203" s="893"/>
      <c r="M203" s="893"/>
      <c r="N203" s="893"/>
      <c r="O203" s="893"/>
      <c r="P203" s="893"/>
      <c r="Q203" s="6"/>
      <c r="R203" s="6"/>
    </row>
    <row r="204" spans="1:18">
      <c r="A204" s="6"/>
      <c r="B204" s="6"/>
      <c r="C204" s="6"/>
      <c r="D204" s="6"/>
      <c r="E204" s="6"/>
      <c r="F204" s="6"/>
      <c r="G204" s="6"/>
      <c r="H204" s="893"/>
      <c r="I204" s="893"/>
      <c r="J204" s="893"/>
      <c r="K204" s="893"/>
      <c r="L204" s="893"/>
      <c r="M204" s="893"/>
      <c r="N204" s="893"/>
      <c r="O204" s="893"/>
      <c r="P204" s="893"/>
      <c r="Q204" s="6"/>
      <c r="R204" s="6"/>
    </row>
    <row r="205" spans="1:18">
      <c r="A205" s="6"/>
      <c r="B205" s="6"/>
      <c r="C205" s="6"/>
      <c r="D205" s="6"/>
      <c r="E205" s="6"/>
      <c r="F205" s="6"/>
      <c r="G205" s="6"/>
      <c r="H205" s="893"/>
      <c r="I205" s="893"/>
      <c r="J205" s="893"/>
      <c r="K205" s="893"/>
      <c r="L205" s="893"/>
      <c r="M205" s="893"/>
      <c r="N205" s="893"/>
      <c r="O205" s="893"/>
      <c r="P205" s="893"/>
      <c r="Q205" s="6"/>
      <c r="R205" s="6"/>
    </row>
    <row r="206" spans="1:18">
      <c r="A206" s="6"/>
      <c r="B206" s="6"/>
      <c r="C206" s="6"/>
      <c r="D206" s="6"/>
      <c r="E206" s="6"/>
      <c r="F206" s="6"/>
      <c r="G206" s="6"/>
      <c r="H206" s="893"/>
      <c r="I206" s="893"/>
      <c r="J206" s="893"/>
      <c r="K206" s="893"/>
      <c r="L206" s="893"/>
      <c r="M206" s="893"/>
      <c r="N206" s="893"/>
      <c r="O206" s="893"/>
      <c r="P206" s="893"/>
      <c r="Q206" s="6"/>
      <c r="R206" s="6"/>
    </row>
    <row r="207" spans="1:18">
      <c r="A207" s="6"/>
      <c r="B207" s="6"/>
      <c r="C207" s="6"/>
      <c r="D207" s="6"/>
      <c r="E207" s="6"/>
      <c r="F207" s="6"/>
      <c r="G207" s="6"/>
      <c r="H207" s="893"/>
      <c r="I207" s="893"/>
      <c r="J207" s="893"/>
      <c r="K207" s="893"/>
      <c r="L207" s="893"/>
      <c r="M207" s="893"/>
      <c r="N207" s="893"/>
      <c r="O207" s="893"/>
      <c r="P207" s="893"/>
      <c r="Q207" s="6"/>
      <c r="R207" s="6"/>
    </row>
    <row r="208" spans="1:18">
      <c r="A208" s="6"/>
      <c r="B208" s="6"/>
      <c r="C208" s="6"/>
      <c r="D208" s="6"/>
      <c r="E208" s="6"/>
      <c r="F208" s="6"/>
      <c r="G208" s="6"/>
      <c r="H208" s="893"/>
      <c r="I208" s="893"/>
      <c r="J208" s="893"/>
      <c r="K208" s="893"/>
      <c r="L208" s="893"/>
      <c r="M208" s="893"/>
      <c r="N208" s="893"/>
      <c r="O208" s="893"/>
      <c r="P208" s="893"/>
      <c r="Q208" s="6"/>
      <c r="R208" s="6"/>
    </row>
    <row r="209" spans="1:18">
      <c r="A209" s="6"/>
      <c r="B209" s="6"/>
      <c r="C209" s="6"/>
      <c r="D209" s="6"/>
      <c r="E209" s="6"/>
      <c r="F209" s="6"/>
      <c r="G209" s="6"/>
      <c r="H209" s="893"/>
      <c r="I209" s="893"/>
      <c r="J209" s="893"/>
      <c r="K209" s="893"/>
      <c r="L209" s="893"/>
      <c r="M209" s="893"/>
      <c r="N209" s="893"/>
      <c r="O209" s="893"/>
      <c r="P209" s="893"/>
      <c r="Q209" s="6"/>
      <c r="R209" s="6"/>
    </row>
    <row r="210" spans="1:18">
      <c r="A210" s="6"/>
      <c r="B210" s="6"/>
      <c r="C210" s="6"/>
      <c r="D210" s="6"/>
      <c r="E210" s="6"/>
      <c r="F210" s="6"/>
      <c r="G210" s="6"/>
      <c r="H210" s="893"/>
      <c r="I210" s="893"/>
      <c r="J210" s="893"/>
      <c r="K210" s="893"/>
      <c r="L210" s="893"/>
      <c r="M210" s="893"/>
      <c r="N210" s="893"/>
      <c r="O210" s="893"/>
      <c r="P210" s="893"/>
      <c r="Q210" s="6"/>
      <c r="R210" s="6"/>
    </row>
    <row r="211" spans="1:18">
      <c r="A211" s="6"/>
      <c r="B211" s="6"/>
      <c r="C211" s="6"/>
      <c r="D211" s="6"/>
      <c r="E211" s="6"/>
      <c r="F211" s="6"/>
      <c r="G211" s="6"/>
      <c r="H211" s="893"/>
      <c r="I211" s="893"/>
      <c r="J211" s="893"/>
      <c r="K211" s="893"/>
      <c r="L211" s="893"/>
      <c r="M211" s="893"/>
      <c r="N211" s="893"/>
      <c r="O211" s="893"/>
      <c r="P211" s="893"/>
      <c r="Q211" s="6"/>
      <c r="R211" s="6"/>
    </row>
    <row r="212" spans="1:18">
      <c r="A212" s="6"/>
      <c r="B212" s="6"/>
      <c r="C212" s="6"/>
      <c r="D212" s="6"/>
      <c r="E212" s="6"/>
      <c r="F212" s="6"/>
      <c r="G212" s="6"/>
      <c r="H212" s="893"/>
      <c r="I212" s="893"/>
      <c r="J212" s="893"/>
      <c r="K212" s="893"/>
      <c r="L212" s="893"/>
      <c r="M212" s="893"/>
      <c r="N212" s="893"/>
      <c r="O212" s="893"/>
      <c r="P212" s="893"/>
      <c r="Q212" s="6"/>
      <c r="R212" s="6"/>
    </row>
    <row r="213" spans="1:18">
      <c r="A213" s="6"/>
      <c r="B213" s="6"/>
      <c r="C213" s="6"/>
      <c r="D213" s="6"/>
      <c r="E213" s="6"/>
      <c r="F213" s="6"/>
      <c r="G213" s="6"/>
      <c r="H213" s="893"/>
      <c r="I213" s="893"/>
      <c r="J213" s="893"/>
      <c r="K213" s="893"/>
      <c r="L213" s="893"/>
      <c r="M213" s="893"/>
      <c r="N213" s="893"/>
      <c r="O213" s="893"/>
      <c r="P213" s="893"/>
      <c r="Q213" s="6"/>
      <c r="R213" s="6"/>
    </row>
    <row r="214" spans="1:18">
      <c r="A214" s="6"/>
      <c r="B214" s="6"/>
      <c r="C214" s="6"/>
      <c r="D214" s="6"/>
      <c r="E214" s="6"/>
      <c r="F214" s="6"/>
      <c r="G214" s="6"/>
      <c r="H214" s="893"/>
      <c r="I214" s="893"/>
      <c r="J214" s="893"/>
      <c r="K214" s="893"/>
      <c r="L214" s="893"/>
      <c r="M214" s="893"/>
      <c r="N214" s="893"/>
      <c r="O214" s="893"/>
      <c r="P214" s="893"/>
      <c r="Q214" s="6"/>
      <c r="R214" s="6"/>
    </row>
    <row r="215" spans="1:18">
      <c r="A215" s="6"/>
      <c r="B215" s="6"/>
      <c r="C215" s="6"/>
      <c r="D215" s="6"/>
      <c r="E215" s="6"/>
      <c r="F215" s="6"/>
      <c r="G215" s="6"/>
      <c r="H215" s="893"/>
      <c r="I215" s="893"/>
      <c r="J215" s="893"/>
      <c r="K215" s="893"/>
      <c r="L215" s="893"/>
      <c r="M215" s="893"/>
      <c r="N215" s="893"/>
      <c r="O215" s="893"/>
      <c r="P215" s="893"/>
      <c r="Q215" s="6"/>
      <c r="R215" s="6"/>
    </row>
    <row r="216" spans="1:18">
      <c r="A216" s="6"/>
      <c r="B216" s="6"/>
      <c r="C216" s="6"/>
      <c r="D216" s="6"/>
      <c r="E216" s="6"/>
      <c r="F216" s="6"/>
      <c r="G216" s="6"/>
      <c r="H216" s="893"/>
      <c r="I216" s="893"/>
      <c r="J216" s="893"/>
      <c r="K216" s="893"/>
      <c r="L216" s="893"/>
      <c r="M216" s="893"/>
      <c r="N216" s="893"/>
      <c r="O216" s="893"/>
      <c r="P216" s="893"/>
      <c r="Q216" s="6"/>
      <c r="R216" s="6"/>
    </row>
    <row r="217" spans="1:18">
      <c r="A217" s="6"/>
      <c r="B217" s="6"/>
      <c r="C217" s="6"/>
      <c r="D217" s="6"/>
      <c r="E217" s="6"/>
      <c r="F217" s="6"/>
      <c r="G217" s="6"/>
      <c r="H217" s="893"/>
      <c r="I217" s="893"/>
      <c r="J217" s="893"/>
      <c r="K217" s="893"/>
      <c r="L217" s="893"/>
      <c r="M217" s="893"/>
      <c r="N217" s="893"/>
      <c r="O217" s="893"/>
      <c r="P217" s="893"/>
      <c r="Q217" s="6"/>
      <c r="R217" s="6"/>
    </row>
    <row r="218" spans="1:18">
      <c r="A218" s="6"/>
      <c r="B218" s="6"/>
      <c r="C218" s="6"/>
      <c r="D218" s="6"/>
      <c r="E218" s="6"/>
      <c r="F218" s="6"/>
      <c r="G218" s="6"/>
      <c r="H218" s="893"/>
      <c r="I218" s="893"/>
      <c r="J218" s="893"/>
      <c r="K218" s="893"/>
      <c r="L218" s="893"/>
      <c r="M218" s="893"/>
      <c r="N218" s="893"/>
      <c r="O218" s="893"/>
      <c r="P218" s="893"/>
      <c r="Q218" s="6"/>
      <c r="R218" s="6"/>
    </row>
    <row r="219" spans="1:18">
      <c r="A219" s="6"/>
      <c r="B219" s="6"/>
      <c r="C219" s="6"/>
      <c r="D219" s="6"/>
      <c r="E219" s="6"/>
      <c r="F219" s="6"/>
      <c r="G219" s="6"/>
      <c r="H219" s="893"/>
      <c r="I219" s="893"/>
      <c r="J219" s="893"/>
      <c r="K219" s="893"/>
      <c r="L219" s="893"/>
      <c r="M219" s="893"/>
      <c r="N219" s="893"/>
      <c r="O219" s="893"/>
      <c r="P219" s="893"/>
      <c r="Q219" s="6"/>
      <c r="R219" s="6"/>
    </row>
    <row r="220" spans="1:18">
      <c r="A220" s="6"/>
      <c r="B220" s="6"/>
      <c r="C220" s="6"/>
      <c r="D220" s="6"/>
      <c r="E220" s="6"/>
      <c r="F220" s="6"/>
      <c r="G220" s="6"/>
      <c r="H220" s="893"/>
      <c r="I220" s="893"/>
      <c r="J220" s="893"/>
      <c r="K220" s="893"/>
      <c r="L220" s="893"/>
      <c r="M220" s="893"/>
      <c r="N220" s="893"/>
      <c r="O220" s="893"/>
      <c r="P220" s="893"/>
      <c r="Q220" s="6"/>
      <c r="R220" s="6"/>
    </row>
    <row r="221" spans="1:18">
      <c r="A221" s="6"/>
      <c r="B221" s="6"/>
      <c r="C221" s="6"/>
      <c r="D221" s="6"/>
      <c r="E221" s="6"/>
      <c r="F221" s="6"/>
      <c r="G221" s="6"/>
      <c r="H221" s="893"/>
      <c r="I221" s="893"/>
      <c r="J221" s="893"/>
      <c r="K221" s="893"/>
      <c r="L221" s="893"/>
      <c r="M221" s="893"/>
      <c r="N221" s="893"/>
      <c r="O221" s="893"/>
      <c r="P221" s="893"/>
      <c r="Q221" s="6"/>
      <c r="R221" s="6"/>
    </row>
    <row r="222" spans="1:18">
      <c r="A222" s="6"/>
      <c r="B222" s="6"/>
      <c r="C222" s="6"/>
      <c r="D222" s="6"/>
      <c r="E222" s="6"/>
      <c r="F222" s="6"/>
      <c r="G222" s="6"/>
      <c r="H222" s="893"/>
      <c r="I222" s="893"/>
      <c r="J222" s="893"/>
      <c r="K222" s="893"/>
      <c r="L222" s="893"/>
      <c r="M222" s="893"/>
      <c r="N222" s="893"/>
      <c r="O222" s="893"/>
      <c r="P222" s="893"/>
      <c r="Q222" s="6"/>
      <c r="R222" s="6"/>
    </row>
    <row r="223" spans="1:18">
      <c r="A223" s="6"/>
      <c r="B223" s="6"/>
      <c r="C223" s="6"/>
      <c r="D223" s="6"/>
      <c r="E223" s="6"/>
      <c r="F223" s="6"/>
      <c r="G223" s="6"/>
      <c r="H223" s="893"/>
      <c r="I223" s="893"/>
      <c r="J223" s="893"/>
      <c r="K223" s="893"/>
      <c r="L223" s="893"/>
      <c r="M223" s="893"/>
      <c r="N223" s="893"/>
      <c r="O223" s="893"/>
      <c r="P223" s="893"/>
      <c r="Q223" s="6"/>
      <c r="R223" s="6"/>
    </row>
    <row r="224" spans="1:18">
      <c r="A224" s="6"/>
      <c r="B224" s="6"/>
      <c r="C224" s="6"/>
      <c r="D224" s="6"/>
      <c r="E224" s="6"/>
      <c r="F224" s="6"/>
      <c r="G224" s="6"/>
      <c r="H224" s="893"/>
      <c r="I224" s="893"/>
      <c r="J224" s="893"/>
      <c r="K224" s="893"/>
      <c r="L224" s="893"/>
      <c r="M224" s="893"/>
      <c r="N224" s="893"/>
      <c r="O224" s="893"/>
      <c r="P224" s="893"/>
      <c r="Q224" s="6"/>
      <c r="R224" s="6"/>
    </row>
    <row r="225" spans="1:18">
      <c r="A225" s="6"/>
      <c r="B225" s="6"/>
      <c r="C225" s="6"/>
      <c r="D225" s="6"/>
      <c r="E225" s="6"/>
      <c r="F225" s="6"/>
      <c r="G225" s="6"/>
      <c r="H225" s="893"/>
      <c r="I225" s="893"/>
      <c r="J225" s="893"/>
      <c r="K225" s="893"/>
      <c r="L225" s="893"/>
      <c r="M225" s="893"/>
      <c r="N225" s="893"/>
      <c r="O225" s="893"/>
      <c r="P225" s="893"/>
      <c r="Q225" s="6"/>
      <c r="R225" s="6"/>
    </row>
    <row r="226" spans="1:18">
      <c r="A226" s="6"/>
      <c r="B226" s="6"/>
      <c r="C226" s="6"/>
      <c r="D226" s="6"/>
      <c r="E226" s="6"/>
      <c r="F226" s="6"/>
      <c r="G226" s="6"/>
      <c r="H226" s="893"/>
      <c r="I226" s="893"/>
      <c r="J226" s="893"/>
      <c r="K226" s="893"/>
      <c r="L226" s="893"/>
      <c r="M226" s="893"/>
      <c r="N226" s="893"/>
      <c r="O226" s="893"/>
      <c r="P226" s="893"/>
      <c r="Q226" s="6"/>
      <c r="R226" s="6"/>
    </row>
    <row r="227" spans="1:18">
      <c r="A227" s="6"/>
      <c r="B227" s="6"/>
      <c r="C227" s="6"/>
      <c r="D227" s="6"/>
      <c r="E227" s="6"/>
      <c r="F227" s="6"/>
      <c r="G227" s="6"/>
      <c r="H227" s="893"/>
      <c r="I227" s="893"/>
      <c r="J227" s="893"/>
      <c r="K227" s="893"/>
      <c r="L227" s="893"/>
      <c r="M227" s="893"/>
      <c r="N227" s="893"/>
      <c r="O227" s="893"/>
      <c r="P227" s="893"/>
      <c r="Q227" s="6"/>
      <c r="R227" s="6"/>
    </row>
    <row r="228" spans="1:18">
      <c r="A228" s="6"/>
      <c r="B228" s="6"/>
      <c r="C228" s="6"/>
      <c r="D228" s="6"/>
      <c r="E228" s="6"/>
      <c r="F228" s="6"/>
      <c r="G228" s="6"/>
      <c r="H228" s="893"/>
      <c r="I228" s="893"/>
      <c r="J228" s="893"/>
      <c r="K228" s="893"/>
      <c r="L228" s="893"/>
      <c r="M228" s="893"/>
      <c r="N228" s="893"/>
      <c r="O228" s="893"/>
      <c r="P228" s="893"/>
      <c r="Q228" s="6"/>
      <c r="R228" s="6"/>
    </row>
    <row r="229" spans="1:18">
      <c r="A229" s="6"/>
      <c r="B229" s="6"/>
      <c r="C229" s="6"/>
      <c r="D229" s="6"/>
      <c r="E229" s="6"/>
      <c r="F229" s="6"/>
      <c r="G229" s="6"/>
      <c r="H229" s="893"/>
      <c r="I229" s="893"/>
      <c r="J229" s="893"/>
      <c r="K229" s="893"/>
      <c r="L229" s="893"/>
      <c r="M229" s="893"/>
      <c r="N229" s="893"/>
      <c r="O229" s="893"/>
      <c r="P229" s="893"/>
      <c r="Q229" s="6"/>
      <c r="R229" s="6"/>
    </row>
    <row r="230" spans="1:18">
      <c r="A230" s="6"/>
      <c r="B230" s="6"/>
      <c r="C230" s="6"/>
      <c r="D230" s="6"/>
      <c r="E230" s="6"/>
      <c r="F230" s="6"/>
      <c r="G230" s="6"/>
      <c r="H230" s="893"/>
      <c r="I230" s="893"/>
      <c r="J230" s="893"/>
      <c r="K230" s="893"/>
      <c r="L230" s="893"/>
      <c r="M230" s="893"/>
      <c r="N230" s="893"/>
      <c r="O230" s="893"/>
      <c r="P230" s="893"/>
      <c r="Q230" s="6"/>
      <c r="R230" s="6"/>
    </row>
    <row r="231" spans="1:18">
      <c r="A231" s="6"/>
      <c r="B231" s="6"/>
      <c r="C231" s="6"/>
      <c r="D231" s="6"/>
      <c r="E231" s="6"/>
      <c r="F231" s="6"/>
      <c r="G231" s="6"/>
      <c r="H231" s="893"/>
      <c r="I231" s="893"/>
      <c r="J231" s="893"/>
      <c r="K231" s="893"/>
      <c r="L231" s="893"/>
      <c r="M231" s="893"/>
      <c r="N231" s="893"/>
      <c r="O231" s="893"/>
      <c r="P231" s="893"/>
      <c r="Q231" s="6"/>
      <c r="R231" s="6"/>
    </row>
    <row r="232" spans="1:18">
      <c r="A232" s="6"/>
      <c r="B232" s="6"/>
      <c r="C232" s="6"/>
      <c r="D232" s="6"/>
      <c r="E232" s="6"/>
      <c r="F232" s="6"/>
      <c r="G232" s="6"/>
      <c r="H232" s="893"/>
      <c r="I232" s="893"/>
      <c r="J232" s="893"/>
      <c r="K232" s="893"/>
      <c r="L232" s="893"/>
      <c r="M232" s="893"/>
      <c r="N232" s="893"/>
      <c r="O232" s="893"/>
      <c r="P232" s="893"/>
      <c r="Q232" s="6"/>
      <c r="R232" s="6"/>
    </row>
    <row r="233" spans="1:18">
      <c r="A233" s="6"/>
      <c r="B233" s="6"/>
      <c r="C233" s="6"/>
      <c r="D233" s="6"/>
      <c r="E233" s="6"/>
      <c r="F233" s="6"/>
      <c r="G233" s="6"/>
      <c r="H233" s="893"/>
      <c r="I233" s="893"/>
      <c r="J233" s="893"/>
      <c r="K233" s="893"/>
      <c r="L233" s="893"/>
      <c r="M233" s="893"/>
      <c r="N233" s="893"/>
      <c r="O233" s="893"/>
      <c r="P233" s="893"/>
      <c r="Q233" s="6"/>
      <c r="R233" s="6"/>
    </row>
    <row r="234" spans="1:18">
      <c r="A234" s="6"/>
      <c r="B234" s="6"/>
      <c r="C234" s="6"/>
      <c r="D234" s="6"/>
      <c r="E234" s="6"/>
      <c r="F234" s="6"/>
      <c r="G234" s="6"/>
      <c r="H234" s="893"/>
      <c r="I234" s="893"/>
      <c r="J234" s="893"/>
      <c r="K234" s="893"/>
      <c r="L234" s="893"/>
      <c r="M234" s="893"/>
      <c r="N234" s="893"/>
      <c r="O234" s="893"/>
      <c r="P234" s="893"/>
      <c r="Q234" s="6"/>
      <c r="R234" s="6"/>
    </row>
    <row r="235" spans="1:18">
      <c r="A235" s="6"/>
      <c r="B235" s="6"/>
      <c r="C235" s="6"/>
      <c r="D235" s="6"/>
      <c r="E235" s="6"/>
      <c r="F235" s="6"/>
      <c r="G235" s="6"/>
      <c r="H235" s="893"/>
      <c r="I235" s="893"/>
      <c r="J235" s="893"/>
      <c r="K235" s="893"/>
      <c r="L235" s="893"/>
      <c r="M235" s="893"/>
      <c r="N235" s="893"/>
      <c r="O235" s="893"/>
      <c r="P235" s="893"/>
      <c r="Q235" s="6"/>
      <c r="R235" s="6"/>
    </row>
    <row r="236" spans="1:18">
      <c r="A236" s="6"/>
      <c r="B236" s="6"/>
      <c r="C236" s="6"/>
      <c r="D236" s="6"/>
      <c r="E236" s="6"/>
      <c r="F236" s="6"/>
      <c r="G236" s="6"/>
      <c r="H236" s="893"/>
      <c r="I236" s="893"/>
      <c r="J236" s="893"/>
      <c r="K236" s="893"/>
      <c r="L236" s="893"/>
      <c r="M236" s="893"/>
      <c r="N236" s="893"/>
      <c r="O236" s="893"/>
      <c r="P236" s="893"/>
      <c r="Q236" s="6"/>
      <c r="R236" s="6"/>
    </row>
    <row r="237" spans="1:18">
      <c r="A237" s="6"/>
      <c r="B237" s="6"/>
      <c r="C237" s="6"/>
      <c r="D237" s="6"/>
      <c r="E237" s="6"/>
      <c r="F237" s="6"/>
      <c r="G237" s="6"/>
      <c r="H237" s="893"/>
      <c r="I237" s="893"/>
      <c r="J237" s="893"/>
      <c r="K237" s="893"/>
      <c r="L237" s="893"/>
      <c r="M237" s="893"/>
      <c r="N237" s="893"/>
      <c r="O237" s="893"/>
      <c r="P237" s="893"/>
      <c r="Q237" s="6"/>
      <c r="R237" s="6"/>
    </row>
    <row r="238" spans="1:18">
      <c r="A238" s="6"/>
      <c r="B238" s="6"/>
      <c r="C238" s="6"/>
      <c r="D238" s="6"/>
      <c r="E238" s="6"/>
      <c r="F238" s="6"/>
      <c r="G238" s="6"/>
      <c r="H238" s="893"/>
      <c r="I238" s="893"/>
      <c r="J238" s="893"/>
      <c r="K238" s="893"/>
      <c r="L238" s="893"/>
      <c r="M238" s="893"/>
      <c r="N238" s="893"/>
      <c r="O238" s="893"/>
      <c r="P238" s="893"/>
      <c r="Q238" s="6"/>
      <c r="R238" s="6"/>
    </row>
    <row r="239" spans="1:18">
      <c r="A239" s="6"/>
      <c r="B239" s="6"/>
      <c r="C239" s="6"/>
      <c r="D239" s="6"/>
      <c r="E239" s="6"/>
      <c r="F239" s="6"/>
      <c r="G239" s="6"/>
      <c r="H239" s="893"/>
      <c r="I239" s="893"/>
      <c r="J239" s="893"/>
      <c r="K239" s="893"/>
      <c r="L239" s="893"/>
      <c r="M239" s="893"/>
      <c r="N239" s="893"/>
      <c r="O239" s="893"/>
      <c r="P239" s="893"/>
      <c r="Q239" s="6"/>
      <c r="R239" s="6"/>
    </row>
    <row r="240" spans="1:18">
      <c r="A240" s="6"/>
      <c r="B240" s="6"/>
      <c r="C240" s="6"/>
      <c r="D240" s="6"/>
      <c r="E240" s="6"/>
      <c r="F240" s="6"/>
      <c r="G240" s="6"/>
      <c r="H240" s="893"/>
      <c r="I240" s="893"/>
      <c r="J240" s="893"/>
      <c r="K240" s="893"/>
      <c r="L240" s="893"/>
      <c r="M240" s="893"/>
      <c r="N240" s="893"/>
      <c r="O240" s="893"/>
      <c r="P240" s="893"/>
      <c r="Q240" s="6"/>
      <c r="R240" s="6"/>
    </row>
    <row r="241" spans="1:18">
      <c r="A241" s="6"/>
      <c r="B241" s="6"/>
      <c r="C241" s="6"/>
      <c r="D241" s="6"/>
      <c r="E241" s="6"/>
      <c r="F241" s="6"/>
      <c r="G241" s="6"/>
      <c r="H241" s="893"/>
      <c r="I241" s="893"/>
      <c r="J241" s="893"/>
      <c r="K241" s="893"/>
      <c r="L241" s="893"/>
      <c r="M241" s="893"/>
      <c r="N241" s="893"/>
      <c r="O241" s="893"/>
      <c r="P241" s="893"/>
      <c r="Q241" s="6"/>
      <c r="R241" s="6"/>
    </row>
    <row r="242" spans="1:18">
      <c r="A242" s="6"/>
      <c r="B242" s="6"/>
      <c r="C242" s="6"/>
      <c r="D242" s="6"/>
      <c r="E242" s="6"/>
      <c r="F242" s="6"/>
      <c r="G242" s="6"/>
      <c r="H242" s="893"/>
      <c r="I242" s="893"/>
      <c r="J242" s="893"/>
      <c r="K242" s="893"/>
      <c r="L242" s="893"/>
      <c r="M242" s="893"/>
      <c r="N242" s="893"/>
      <c r="O242" s="893"/>
      <c r="P242" s="893"/>
      <c r="Q242" s="6"/>
      <c r="R242" s="6"/>
    </row>
    <row r="243" spans="1:18">
      <c r="A243" s="6"/>
      <c r="B243" s="6"/>
      <c r="C243" s="6"/>
      <c r="D243" s="6"/>
      <c r="E243" s="6"/>
      <c r="F243" s="6"/>
      <c r="G243" s="6"/>
      <c r="H243" s="893"/>
      <c r="I243" s="893"/>
      <c r="J243" s="893"/>
      <c r="K243" s="893"/>
      <c r="L243" s="893"/>
      <c r="M243" s="893"/>
      <c r="N243" s="893"/>
      <c r="O243" s="893"/>
      <c r="P243" s="893"/>
      <c r="Q243" s="6"/>
      <c r="R243" s="6"/>
    </row>
    <row r="244" spans="1:18">
      <c r="A244" s="6"/>
      <c r="B244" s="6"/>
      <c r="C244" s="6"/>
      <c r="D244" s="6"/>
      <c r="E244" s="6"/>
      <c r="F244" s="6"/>
      <c r="G244" s="6"/>
      <c r="H244" s="893"/>
      <c r="I244" s="893"/>
      <c r="J244" s="893"/>
      <c r="K244" s="893"/>
      <c r="L244" s="893"/>
      <c r="M244" s="893"/>
      <c r="N244" s="893"/>
      <c r="O244" s="893"/>
      <c r="P244" s="893"/>
      <c r="Q244" s="6"/>
      <c r="R244" s="6"/>
    </row>
    <row r="245" spans="1:18">
      <c r="A245" s="6"/>
      <c r="B245" s="6"/>
      <c r="C245" s="6"/>
      <c r="D245" s="6"/>
      <c r="E245" s="6"/>
      <c r="F245" s="6"/>
      <c r="G245" s="6"/>
      <c r="H245" s="893"/>
      <c r="I245" s="893"/>
      <c r="J245" s="893"/>
      <c r="K245" s="893"/>
      <c r="L245" s="893"/>
      <c r="M245" s="893"/>
      <c r="N245" s="893"/>
      <c r="O245" s="893"/>
      <c r="P245" s="893"/>
      <c r="Q245" s="6"/>
      <c r="R245" s="6"/>
    </row>
    <row r="246" spans="1:18">
      <c r="A246" s="6"/>
      <c r="B246" s="6"/>
      <c r="C246" s="6"/>
      <c r="D246" s="6"/>
      <c r="E246" s="6"/>
      <c r="F246" s="6"/>
      <c r="G246" s="6"/>
      <c r="H246" s="893"/>
      <c r="I246" s="893"/>
      <c r="J246" s="893"/>
      <c r="K246" s="893"/>
      <c r="L246" s="893"/>
      <c r="M246" s="893"/>
      <c r="N246" s="893"/>
      <c r="O246" s="893"/>
      <c r="P246" s="893"/>
      <c r="Q246" s="6"/>
      <c r="R246" s="6"/>
    </row>
    <row r="247" spans="1:18">
      <c r="A247" s="6"/>
      <c r="B247" s="6"/>
      <c r="C247" s="6"/>
      <c r="D247" s="6"/>
      <c r="E247" s="6"/>
      <c r="F247" s="6"/>
      <c r="G247" s="6"/>
      <c r="H247" s="893"/>
      <c r="I247" s="893"/>
      <c r="J247" s="893"/>
      <c r="K247" s="893"/>
      <c r="L247" s="893"/>
      <c r="M247" s="893"/>
      <c r="N247" s="893"/>
      <c r="O247" s="893"/>
      <c r="P247" s="893"/>
      <c r="Q247" s="6"/>
      <c r="R247" s="6"/>
    </row>
    <row r="248" spans="1:18">
      <c r="A248" s="6"/>
      <c r="B248" s="6"/>
      <c r="C248" s="6"/>
      <c r="D248" s="6"/>
      <c r="E248" s="6"/>
      <c r="F248" s="6"/>
      <c r="G248" s="6"/>
      <c r="H248" s="893"/>
      <c r="I248" s="893"/>
      <c r="J248" s="893"/>
      <c r="K248" s="893"/>
      <c r="L248" s="893"/>
      <c r="M248" s="893"/>
      <c r="N248" s="893"/>
      <c r="O248" s="893"/>
      <c r="P248" s="893"/>
      <c r="Q248" s="6"/>
      <c r="R248" s="6"/>
    </row>
    <row r="249" spans="1:18">
      <c r="A249" s="6"/>
      <c r="B249" s="6"/>
      <c r="C249" s="6"/>
      <c r="D249" s="6"/>
      <c r="E249" s="6"/>
      <c r="F249" s="6"/>
      <c r="G249" s="6"/>
      <c r="H249" s="893"/>
      <c r="I249" s="893"/>
      <c r="J249" s="893"/>
      <c r="K249" s="893"/>
      <c r="L249" s="893"/>
      <c r="M249" s="893"/>
      <c r="N249" s="893"/>
      <c r="O249" s="893"/>
      <c r="P249" s="893"/>
      <c r="Q249" s="6"/>
      <c r="R249" s="6"/>
    </row>
    <row r="250" spans="1:18">
      <c r="A250" s="6"/>
      <c r="B250" s="6"/>
      <c r="C250" s="6"/>
      <c r="D250" s="6"/>
      <c r="E250" s="6"/>
      <c r="F250" s="6"/>
      <c r="G250" s="6"/>
      <c r="H250" s="893"/>
      <c r="I250" s="893"/>
      <c r="J250" s="893"/>
      <c r="K250" s="893"/>
      <c r="L250" s="893"/>
      <c r="M250" s="893"/>
      <c r="N250" s="893"/>
      <c r="O250" s="893"/>
      <c r="P250" s="893"/>
      <c r="Q250" s="6"/>
      <c r="R250" s="6"/>
    </row>
    <row r="251" spans="1:18">
      <c r="A251" s="6"/>
      <c r="B251" s="6"/>
      <c r="C251" s="6"/>
      <c r="D251" s="6"/>
      <c r="E251" s="6"/>
      <c r="F251" s="6"/>
      <c r="G251" s="6"/>
      <c r="H251" s="893"/>
      <c r="I251" s="893"/>
      <c r="J251" s="893"/>
      <c r="K251" s="893"/>
      <c r="L251" s="893"/>
      <c r="M251" s="893"/>
      <c r="N251" s="893"/>
      <c r="O251" s="893"/>
      <c r="P251" s="893"/>
      <c r="Q251" s="6"/>
      <c r="R251" s="6"/>
    </row>
    <row r="252" spans="1:18">
      <c r="A252" s="6"/>
      <c r="B252" s="6"/>
      <c r="C252" s="6"/>
      <c r="D252" s="6"/>
      <c r="E252" s="6"/>
      <c r="F252" s="6"/>
      <c r="G252" s="6"/>
      <c r="H252" s="893"/>
      <c r="I252" s="893"/>
      <c r="J252" s="893"/>
      <c r="K252" s="893"/>
      <c r="L252" s="893"/>
      <c r="M252" s="893"/>
      <c r="N252" s="893"/>
      <c r="O252" s="893"/>
      <c r="P252" s="893"/>
      <c r="Q252" s="6"/>
      <c r="R252" s="6"/>
    </row>
    <row r="253" spans="1:18">
      <c r="A253" s="6"/>
      <c r="B253" s="6"/>
      <c r="C253" s="6"/>
      <c r="D253" s="6"/>
      <c r="E253" s="6"/>
      <c r="F253" s="6"/>
      <c r="G253" s="6"/>
      <c r="H253" s="893"/>
      <c r="I253" s="893"/>
      <c r="J253" s="893"/>
      <c r="K253" s="893"/>
      <c r="L253" s="893"/>
      <c r="M253" s="893"/>
      <c r="N253" s="893"/>
      <c r="O253" s="893"/>
      <c r="P253" s="893"/>
      <c r="Q253" s="6"/>
      <c r="R253" s="6"/>
    </row>
    <row r="254" spans="1:18">
      <c r="A254" s="6"/>
      <c r="B254" s="6"/>
      <c r="C254" s="6"/>
      <c r="D254" s="6"/>
      <c r="E254" s="6"/>
      <c r="F254" s="6"/>
      <c r="G254" s="6"/>
      <c r="H254" s="893"/>
      <c r="I254" s="893"/>
      <c r="J254" s="893"/>
      <c r="K254" s="893"/>
      <c r="L254" s="893"/>
      <c r="M254" s="893"/>
      <c r="N254" s="893"/>
      <c r="O254" s="893"/>
      <c r="P254" s="893"/>
      <c r="Q254" s="6"/>
      <c r="R254" s="6"/>
    </row>
    <row r="255" spans="1:18">
      <c r="A255" s="6"/>
      <c r="B255" s="6"/>
      <c r="C255" s="6"/>
      <c r="D255" s="6"/>
      <c r="E255" s="6"/>
      <c r="F255" s="6"/>
      <c r="G255" s="6"/>
      <c r="H255" s="893"/>
      <c r="I255" s="893"/>
      <c r="J255" s="893"/>
      <c r="K255" s="893"/>
      <c r="L255" s="893"/>
      <c r="M255" s="893"/>
      <c r="N255" s="893"/>
      <c r="O255" s="893"/>
      <c r="P255" s="893"/>
      <c r="Q255" s="6"/>
      <c r="R255" s="6"/>
    </row>
    <row r="256" spans="1:18">
      <c r="A256" s="6"/>
      <c r="B256" s="6"/>
      <c r="C256" s="6"/>
      <c r="D256" s="6"/>
      <c r="E256" s="6"/>
      <c r="F256" s="6"/>
      <c r="G256" s="6"/>
      <c r="H256" s="893"/>
      <c r="I256" s="893"/>
      <c r="J256" s="893"/>
      <c r="K256" s="893"/>
      <c r="L256" s="893"/>
      <c r="M256" s="893"/>
      <c r="N256" s="893"/>
      <c r="O256" s="893"/>
      <c r="P256" s="893"/>
      <c r="Q256" s="6"/>
      <c r="R256" s="6"/>
    </row>
    <row r="257" spans="1:18">
      <c r="A257" s="6"/>
      <c r="B257" s="6"/>
      <c r="C257" s="6"/>
      <c r="D257" s="6"/>
      <c r="E257" s="6"/>
      <c r="F257" s="6"/>
      <c r="G257" s="6"/>
      <c r="H257" s="893"/>
      <c r="I257" s="893"/>
      <c r="J257" s="893"/>
      <c r="K257" s="893"/>
      <c r="L257" s="893"/>
      <c r="M257" s="893"/>
      <c r="N257" s="893"/>
      <c r="O257" s="893"/>
      <c r="P257" s="893"/>
      <c r="Q257" s="6"/>
      <c r="R257" s="6"/>
    </row>
    <row r="258" spans="1:18">
      <c r="A258" s="6"/>
      <c r="B258" s="6"/>
      <c r="C258" s="6"/>
      <c r="D258" s="6"/>
      <c r="E258" s="6"/>
      <c r="F258" s="6"/>
      <c r="G258" s="6"/>
      <c r="H258" s="893"/>
      <c r="I258" s="893"/>
      <c r="J258" s="893"/>
      <c r="K258" s="893"/>
      <c r="L258" s="893"/>
      <c r="M258" s="893"/>
      <c r="N258" s="893"/>
      <c r="O258" s="893"/>
      <c r="P258" s="893"/>
      <c r="Q258" s="6"/>
      <c r="R258" s="6"/>
    </row>
    <row r="259" spans="1:18">
      <c r="A259" s="6"/>
      <c r="B259" s="6"/>
      <c r="C259" s="6"/>
      <c r="D259" s="6"/>
      <c r="E259" s="6"/>
      <c r="F259" s="6"/>
      <c r="G259" s="6"/>
      <c r="H259" s="893"/>
      <c r="I259" s="893"/>
      <c r="J259" s="893"/>
      <c r="K259" s="893"/>
      <c r="L259" s="893"/>
      <c r="M259" s="893"/>
      <c r="N259" s="893"/>
      <c r="O259" s="893"/>
      <c r="P259" s="893"/>
      <c r="Q259" s="6"/>
      <c r="R259" s="6"/>
    </row>
    <row r="260" spans="1:18">
      <c r="A260" s="6"/>
      <c r="B260" s="6"/>
      <c r="C260" s="6"/>
      <c r="D260" s="6"/>
      <c r="E260" s="6"/>
      <c r="F260" s="6"/>
      <c r="G260" s="6"/>
      <c r="H260" s="893"/>
      <c r="I260" s="893"/>
      <c r="J260" s="893"/>
      <c r="K260" s="893"/>
      <c r="L260" s="893"/>
      <c r="M260" s="893"/>
      <c r="N260" s="893"/>
      <c r="O260" s="893"/>
      <c r="P260" s="893"/>
      <c r="Q260" s="6"/>
      <c r="R260" s="6"/>
    </row>
    <row r="261" spans="1:18">
      <c r="A261" s="6"/>
      <c r="B261" s="6"/>
      <c r="C261" s="6"/>
      <c r="D261" s="6"/>
      <c r="E261" s="6"/>
      <c r="F261" s="6"/>
      <c r="G261" s="6"/>
      <c r="H261" s="893"/>
      <c r="I261" s="893"/>
      <c r="J261" s="893"/>
      <c r="K261" s="893"/>
      <c r="L261" s="893"/>
      <c r="M261" s="893"/>
      <c r="N261" s="893"/>
      <c r="O261" s="893"/>
      <c r="P261" s="893"/>
      <c r="Q261" s="6"/>
      <c r="R261" s="6"/>
    </row>
    <row r="262" spans="1:18">
      <c r="A262" s="6"/>
      <c r="B262" s="6"/>
      <c r="C262" s="6"/>
      <c r="D262" s="6"/>
      <c r="E262" s="6"/>
      <c r="F262" s="6"/>
      <c r="G262" s="6"/>
      <c r="H262" s="893"/>
      <c r="I262" s="893"/>
      <c r="J262" s="893"/>
      <c r="K262" s="893"/>
      <c r="L262" s="893"/>
      <c r="M262" s="893"/>
      <c r="N262" s="893"/>
      <c r="O262" s="893"/>
      <c r="P262" s="893"/>
      <c r="Q262" s="6"/>
      <c r="R262" s="6"/>
    </row>
    <row r="263" spans="1:18">
      <c r="A263" s="6"/>
      <c r="B263" s="6"/>
      <c r="C263" s="6"/>
      <c r="D263" s="6"/>
      <c r="E263" s="6"/>
      <c r="F263" s="6"/>
      <c r="G263" s="6"/>
      <c r="H263" s="893"/>
      <c r="I263" s="893"/>
      <c r="J263" s="893"/>
      <c r="K263" s="893"/>
      <c r="L263" s="893"/>
      <c r="M263" s="893"/>
      <c r="N263" s="893"/>
      <c r="O263" s="893"/>
      <c r="P263" s="893"/>
      <c r="Q263" s="6"/>
      <c r="R263" s="6"/>
    </row>
    <row r="264" spans="1:18">
      <c r="A264" s="6"/>
      <c r="B264" s="6"/>
      <c r="C264" s="6"/>
      <c r="D264" s="6"/>
      <c r="E264" s="6"/>
      <c r="F264" s="6"/>
      <c r="G264" s="6"/>
      <c r="H264" s="893"/>
      <c r="I264" s="893"/>
      <c r="J264" s="893"/>
      <c r="K264" s="893"/>
      <c r="L264" s="893"/>
      <c r="M264" s="893"/>
      <c r="N264" s="893"/>
      <c r="O264" s="893"/>
      <c r="P264" s="893"/>
      <c r="Q264" s="6"/>
      <c r="R264" s="6"/>
    </row>
    <row r="265" spans="1:18">
      <c r="A265" s="6"/>
      <c r="B265" s="6"/>
      <c r="C265" s="6"/>
      <c r="D265" s="6"/>
      <c r="E265" s="6"/>
      <c r="F265" s="6"/>
      <c r="G265" s="6"/>
      <c r="H265" s="893"/>
      <c r="I265" s="893"/>
      <c r="J265" s="893"/>
      <c r="K265" s="893"/>
      <c r="L265" s="893"/>
      <c r="M265" s="893"/>
      <c r="N265" s="893"/>
      <c r="O265" s="893"/>
      <c r="P265" s="893"/>
      <c r="Q265" s="6"/>
      <c r="R265" s="6"/>
    </row>
    <row r="266" spans="1:18">
      <c r="A266" s="6"/>
      <c r="B266" s="6"/>
      <c r="C266" s="6"/>
      <c r="D266" s="6"/>
      <c r="E266" s="6"/>
      <c r="F266" s="6"/>
      <c r="G266" s="6"/>
      <c r="H266" s="893"/>
      <c r="I266" s="893"/>
      <c r="J266" s="893"/>
      <c r="K266" s="893"/>
      <c r="L266" s="893"/>
      <c r="M266" s="893"/>
      <c r="N266" s="893"/>
      <c r="O266" s="893"/>
      <c r="P266" s="893"/>
      <c r="Q266" s="6"/>
      <c r="R266" s="6"/>
    </row>
    <row r="267" spans="1:18">
      <c r="A267" s="6"/>
      <c r="B267" s="6"/>
      <c r="C267" s="6"/>
      <c r="D267" s="6"/>
      <c r="E267" s="6"/>
      <c r="F267" s="6"/>
      <c r="G267" s="6"/>
      <c r="H267" s="893"/>
      <c r="I267" s="893"/>
      <c r="J267" s="893"/>
      <c r="K267" s="893"/>
      <c r="L267" s="893"/>
      <c r="M267" s="893"/>
      <c r="N267" s="893"/>
      <c r="O267" s="893"/>
      <c r="P267" s="893"/>
      <c r="Q267" s="6"/>
      <c r="R267" s="6"/>
    </row>
    <row r="268" spans="1:18">
      <c r="A268" s="6"/>
      <c r="B268" s="6"/>
      <c r="C268" s="6"/>
      <c r="D268" s="6"/>
      <c r="E268" s="6"/>
      <c r="F268" s="6"/>
      <c r="G268" s="6"/>
      <c r="H268" s="893"/>
      <c r="I268" s="893"/>
      <c r="J268" s="893"/>
      <c r="K268" s="893"/>
      <c r="L268" s="893"/>
      <c r="M268" s="893"/>
      <c r="N268" s="893"/>
      <c r="O268" s="893"/>
      <c r="P268" s="893"/>
      <c r="Q268" s="6"/>
      <c r="R268" s="6"/>
    </row>
    <row r="269" spans="1:18">
      <c r="A269" s="6"/>
      <c r="B269" s="6"/>
      <c r="C269" s="6"/>
      <c r="D269" s="6"/>
      <c r="E269" s="6"/>
      <c r="F269" s="6"/>
      <c r="G269" s="6"/>
      <c r="H269" s="893"/>
      <c r="I269" s="893"/>
      <c r="J269" s="893"/>
      <c r="K269" s="893"/>
      <c r="L269" s="893"/>
      <c r="M269" s="893"/>
      <c r="N269" s="893"/>
      <c r="O269" s="893"/>
      <c r="P269" s="893"/>
      <c r="Q269" s="6"/>
      <c r="R269" s="6"/>
    </row>
    <row r="270" spans="1:18">
      <c r="A270" s="6"/>
      <c r="B270" s="6"/>
      <c r="C270" s="6"/>
      <c r="D270" s="6"/>
      <c r="E270" s="6"/>
      <c r="F270" s="6"/>
      <c r="G270" s="6"/>
      <c r="H270" s="893"/>
      <c r="I270" s="893"/>
      <c r="J270" s="893"/>
      <c r="K270" s="893"/>
      <c r="L270" s="893"/>
      <c r="M270" s="893"/>
      <c r="N270" s="893"/>
      <c r="O270" s="893"/>
      <c r="P270" s="893"/>
      <c r="Q270" s="6"/>
      <c r="R270" s="6"/>
    </row>
    <row r="271" spans="1:18">
      <c r="A271" s="6"/>
      <c r="B271" s="6"/>
      <c r="C271" s="6"/>
      <c r="D271" s="6"/>
      <c r="E271" s="6"/>
      <c r="F271" s="6"/>
      <c r="G271" s="6"/>
      <c r="H271" s="893"/>
      <c r="I271" s="893"/>
      <c r="J271" s="893"/>
      <c r="K271" s="893"/>
      <c r="L271" s="893"/>
      <c r="M271" s="893"/>
      <c r="N271" s="893"/>
      <c r="O271" s="893"/>
      <c r="P271" s="893"/>
      <c r="Q271" s="6"/>
      <c r="R271" s="6"/>
    </row>
    <row r="272" spans="1:18">
      <c r="A272" s="6"/>
      <c r="B272" s="6"/>
      <c r="C272" s="6"/>
      <c r="D272" s="6"/>
      <c r="E272" s="6"/>
      <c r="F272" s="6"/>
      <c r="G272" s="6"/>
      <c r="H272" s="893"/>
      <c r="I272" s="893"/>
      <c r="J272" s="893"/>
      <c r="K272" s="893"/>
      <c r="L272" s="893"/>
      <c r="M272" s="893"/>
      <c r="N272" s="893"/>
      <c r="O272" s="893"/>
      <c r="P272" s="893"/>
      <c r="Q272" s="6"/>
      <c r="R272" s="6"/>
    </row>
    <row r="273" spans="1:18">
      <c r="A273" s="6"/>
      <c r="B273" s="6"/>
      <c r="C273" s="6"/>
      <c r="D273" s="6"/>
      <c r="E273" s="6"/>
      <c r="F273" s="6"/>
      <c r="G273" s="6"/>
      <c r="H273" s="893"/>
      <c r="I273" s="893"/>
      <c r="J273" s="893"/>
      <c r="K273" s="893"/>
      <c r="L273" s="893"/>
      <c r="M273" s="893"/>
      <c r="N273" s="893"/>
      <c r="O273" s="893"/>
      <c r="P273" s="893"/>
      <c r="Q273" s="6"/>
      <c r="R273" s="6"/>
    </row>
    <row r="274" spans="1:18">
      <c r="A274" s="6"/>
      <c r="B274" s="6"/>
      <c r="C274" s="6"/>
      <c r="D274" s="6"/>
      <c r="E274" s="6"/>
      <c r="F274" s="6"/>
      <c r="G274" s="6"/>
      <c r="H274" s="893"/>
      <c r="I274" s="893"/>
      <c r="J274" s="893"/>
      <c r="K274" s="893"/>
      <c r="L274" s="893"/>
      <c r="M274" s="893"/>
      <c r="N274" s="893"/>
      <c r="O274" s="893"/>
      <c r="P274" s="893"/>
      <c r="Q274" s="6"/>
      <c r="R274" s="6"/>
    </row>
    <row r="275" spans="1:18">
      <c r="A275" s="6"/>
      <c r="B275" s="6"/>
      <c r="C275" s="6"/>
      <c r="D275" s="6"/>
      <c r="E275" s="6"/>
      <c r="F275" s="6"/>
      <c r="G275" s="6"/>
      <c r="H275" s="893"/>
      <c r="I275" s="893"/>
      <c r="J275" s="893"/>
      <c r="K275" s="893"/>
      <c r="L275" s="893"/>
      <c r="M275" s="893"/>
      <c r="N275" s="893"/>
      <c r="O275" s="893"/>
      <c r="P275" s="893"/>
      <c r="Q275" s="6"/>
      <c r="R275" s="6"/>
    </row>
    <row r="276" spans="1:18">
      <c r="A276" s="6"/>
      <c r="B276" s="6"/>
      <c r="C276" s="6"/>
      <c r="D276" s="6"/>
      <c r="E276" s="6"/>
      <c r="F276" s="6"/>
      <c r="G276" s="6"/>
      <c r="H276" s="893"/>
      <c r="I276" s="893"/>
      <c r="J276" s="893"/>
      <c r="K276" s="893"/>
      <c r="L276" s="893"/>
      <c r="M276" s="893"/>
      <c r="N276" s="893"/>
      <c r="O276" s="893"/>
      <c r="P276" s="893"/>
      <c r="Q276" s="6"/>
      <c r="R276" s="6"/>
    </row>
    <row r="277" spans="1:18">
      <c r="A277" s="6"/>
      <c r="B277" s="6"/>
      <c r="C277" s="6"/>
      <c r="D277" s="6"/>
      <c r="E277" s="6"/>
      <c r="F277" s="6"/>
      <c r="G277" s="6"/>
      <c r="H277" s="893"/>
      <c r="I277" s="893"/>
      <c r="J277" s="893"/>
      <c r="K277" s="893"/>
      <c r="L277" s="893"/>
      <c r="M277" s="893"/>
      <c r="N277" s="893"/>
      <c r="O277" s="893"/>
      <c r="P277" s="893"/>
      <c r="Q277" s="6"/>
      <c r="R277" s="6"/>
    </row>
    <row r="278" spans="1:18">
      <c r="A278" s="6"/>
      <c r="B278" s="6"/>
      <c r="C278" s="6"/>
      <c r="D278" s="6"/>
      <c r="E278" s="6"/>
      <c r="F278" s="6"/>
      <c r="G278" s="6"/>
      <c r="H278" s="893"/>
      <c r="I278" s="893"/>
      <c r="J278" s="893"/>
      <c r="K278" s="893"/>
      <c r="L278" s="893"/>
      <c r="M278" s="893"/>
      <c r="N278" s="893"/>
      <c r="O278" s="893"/>
      <c r="P278" s="893"/>
      <c r="Q278" s="6"/>
      <c r="R278" s="6"/>
    </row>
    <row r="279" spans="1:18">
      <c r="A279" s="6"/>
      <c r="B279" s="6"/>
      <c r="C279" s="6"/>
      <c r="D279" s="6"/>
      <c r="E279" s="6"/>
      <c r="F279" s="6"/>
      <c r="G279" s="6"/>
      <c r="H279" s="893"/>
      <c r="I279" s="893"/>
      <c r="J279" s="893"/>
      <c r="K279" s="893"/>
      <c r="L279" s="893"/>
      <c r="M279" s="893"/>
      <c r="N279" s="893"/>
      <c r="O279" s="893"/>
      <c r="P279" s="893"/>
      <c r="Q279" s="6"/>
      <c r="R279" s="6"/>
    </row>
    <row r="280" spans="1:18">
      <c r="A280" s="6"/>
      <c r="B280" s="6"/>
      <c r="C280" s="6"/>
      <c r="D280" s="6"/>
      <c r="E280" s="6"/>
      <c r="F280" s="6"/>
      <c r="G280" s="6"/>
      <c r="H280" s="893"/>
      <c r="I280" s="893"/>
      <c r="J280" s="893"/>
      <c r="K280" s="893"/>
      <c r="L280" s="893"/>
      <c r="M280" s="893"/>
      <c r="N280" s="893"/>
      <c r="O280" s="893"/>
      <c r="P280" s="893"/>
      <c r="Q280" s="6"/>
      <c r="R280" s="6"/>
    </row>
    <row r="281" spans="1:18">
      <c r="A281" s="6"/>
      <c r="B281" s="6"/>
      <c r="C281" s="6"/>
      <c r="D281" s="6"/>
      <c r="E281" s="6"/>
      <c r="F281" s="6"/>
      <c r="G281" s="6"/>
      <c r="H281" s="893"/>
      <c r="I281" s="893"/>
      <c r="J281" s="893"/>
      <c r="K281" s="893"/>
      <c r="L281" s="893"/>
      <c r="M281" s="893"/>
      <c r="N281" s="893"/>
      <c r="O281" s="893"/>
      <c r="P281" s="893"/>
      <c r="Q281" s="6"/>
      <c r="R281" s="6"/>
    </row>
    <row r="282" spans="1:18">
      <c r="A282" s="6"/>
      <c r="B282" s="6"/>
      <c r="C282" s="6"/>
      <c r="D282" s="6"/>
      <c r="E282" s="6"/>
      <c r="F282" s="6"/>
      <c r="G282" s="6"/>
      <c r="H282" s="893"/>
      <c r="I282" s="893"/>
      <c r="J282" s="893"/>
      <c r="K282" s="893"/>
      <c r="L282" s="893"/>
      <c r="M282" s="893"/>
      <c r="N282" s="893"/>
      <c r="O282" s="893"/>
      <c r="P282" s="893"/>
      <c r="Q282" s="6"/>
      <c r="R282" s="6"/>
    </row>
    <row r="283" spans="1:18">
      <c r="A283" s="6"/>
      <c r="B283" s="6"/>
      <c r="C283" s="6"/>
      <c r="D283" s="6"/>
      <c r="E283" s="6"/>
      <c r="F283" s="6"/>
      <c r="G283" s="6"/>
      <c r="H283" s="893"/>
      <c r="I283" s="893"/>
      <c r="J283" s="893"/>
      <c r="K283" s="893"/>
      <c r="L283" s="893"/>
      <c r="M283" s="893"/>
      <c r="N283" s="893"/>
      <c r="O283" s="893"/>
      <c r="P283" s="893"/>
      <c r="Q283" s="6"/>
      <c r="R283" s="6"/>
    </row>
    <row r="284" spans="1:18">
      <c r="A284" s="6"/>
      <c r="B284" s="6"/>
      <c r="C284" s="6"/>
      <c r="D284" s="6"/>
      <c r="E284" s="6"/>
      <c r="F284" s="6"/>
      <c r="G284" s="6"/>
      <c r="H284" s="893"/>
      <c r="I284" s="893"/>
      <c r="J284" s="893"/>
      <c r="K284" s="893"/>
      <c r="L284" s="893"/>
      <c r="M284" s="893"/>
      <c r="N284" s="893"/>
      <c r="O284" s="893"/>
      <c r="P284" s="893"/>
      <c r="Q284" s="6"/>
      <c r="R284" s="6"/>
    </row>
    <row r="285" spans="1:18">
      <c r="A285" s="6"/>
      <c r="B285" s="6"/>
      <c r="C285" s="6"/>
      <c r="D285" s="6"/>
      <c r="E285" s="6"/>
      <c r="F285" s="6"/>
      <c r="G285" s="6"/>
      <c r="H285" s="893"/>
      <c r="I285" s="893"/>
      <c r="J285" s="893"/>
      <c r="K285" s="893"/>
      <c r="L285" s="893"/>
      <c r="M285" s="893"/>
      <c r="N285" s="893"/>
      <c r="O285" s="893"/>
      <c r="P285" s="893"/>
      <c r="Q285" s="6"/>
      <c r="R285" s="6"/>
    </row>
    <row r="286" spans="1:18">
      <c r="A286" s="6"/>
      <c r="B286" s="6"/>
      <c r="C286" s="6"/>
      <c r="D286" s="6"/>
      <c r="E286" s="6"/>
      <c r="F286" s="6"/>
      <c r="G286" s="6"/>
      <c r="H286" s="893"/>
      <c r="I286" s="893"/>
      <c r="J286" s="893"/>
      <c r="K286" s="893"/>
      <c r="L286" s="893"/>
      <c r="M286" s="893"/>
      <c r="N286" s="893"/>
      <c r="O286" s="893"/>
      <c r="P286" s="893"/>
      <c r="Q286" s="6"/>
      <c r="R286" s="6"/>
    </row>
    <row r="287" spans="1:18">
      <c r="A287" s="6"/>
      <c r="B287" s="6"/>
      <c r="C287" s="6"/>
      <c r="D287" s="6"/>
      <c r="E287" s="6"/>
      <c r="F287" s="6"/>
      <c r="G287" s="6"/>
      <c r="H287" s="893"/>
      <c r="I287" s="893"/>
      <c r="J287" s="893"/>
      <c r="K287" s="893"/>
      <c r="L287" s="893"/>
      <c r="M287" s="893"/>
      <c r="N287" s="893"/>
      <c r="O287" s="893"/>
      <c r="P287" s="893"/>
      <c r="Q287" s="6"/>
      <c r="R287" s="6"/>
    </row>
    <row r="288" spans="1:18">
      <c r="A288" s="6"/>
      <c r="B288" s="6"/>
      <c r="C288" s="6"/>
      <c r="D288" s="6"/>
      <c r="E288" s="6"/>
      <c r="F288" s="6"/>
      <c r="G288" s="6"/>
      <c r="H288" s="893"/>
      <c r="I288" s="893"/>
      <c r="J288" s="893"/>
      <c r="K288" s="893"/>
      <c r="L288" s="893"/>
      <c r="M288" s="893"/>
      <c r="N288" s="893"/>
      <c r="O288" s="893"/>
      <c r="P288" s="893"/>
      <c r="Q288" s="6"/>
      <c r="R288" s="6"/>
    </row>
    <row r="289" spans="1:18">
      <c r="A289" s="6"/>
      <c r="B289" s="6"/>
      <c r="C289" s="6"/>
      <c r="D289" s="6"/>
      <c r="E289" s="6"/>
      <c r="F289" s="6"/>
      <c r="G289" s="6"/>
      <c r="H289" s="893"/>
      <c r="I289" s="893"/>
      <c r="J289" s="893"/>
      <c r="K289" s="893"/>
      <c r="L289" s="893"/>
      <c r="M289" s="893"/>
      <c r="N289" s="893"/>
      <c r="O289" s="893"/>
      <c r="P289" s="893"/>
      <c r="Q289" s="6"/>
      <c r="R289" s="6"/>
    </row>
    <row r="290" spans="1:18">
      <c r="A290" s="6"/>
      <c r="B290" s="6"/>
      <c r="C290" s="6"/>
      <c r="D290" s="6"/>
      <c r="E290" s="6"/>
      <c r="F290" s="6"/>
      <c r="G290" s="6"/>
      <c r="H290" s="893"/>
      <c r="I290" s="893"/>
      <c r="J290" s="893"/>
      <c r="K290" s="893"/>
      <c r="L290" s="893"/>
      <c r="M290" s="893"/>
      <c r="N290" s="893"/>
      <c r="O290" s="893"/>
      <c r="P290" s="893"/>
      <c r="Q290" s="6"/>
      <c r="R290" s="6"/>
    </row>
    <row r="291" spans="1:18">
      <c r="A291" s="6"/>
      <c r="B291" s="6"/>
      <c r="C291" s="6"/>
      <c r="D291" s="6"/>
      <c r="E291" s="6"/>
      <c r="F291" s="6"/>
      <c r="G291" s="6"/>
      <c r="H291" s="893"/>
      <c r="I291" s="893"/>
      <c r="J291" s="893"/>
      <c r="K291" s="893"/>
      <c r="L291" s="893"/>
      <c r="M291" s="893"/>
      <c r="N291" s="893"/>
      <c r="O291" s="893"/>
      <c r="P291" s="893"/>
      <c r="Q291" s="6"/>
      <c r="R291" s="6"/>
    </row>
    <row r="292" spans="1:18">
      <c r="A292" s="6"/>
      <c r="B292" s="6"/>
      <c r="C292" s="6"/>
      <c r="D292" s="6"/>
      <c r="E292" s="6"/>
      <c r="F292" s="6"/>
      <c r="G292" s="6"/>
      <c r="H292" s="893"/>
      <c r="I292" s="893"/>
      <c r="J292" s="893"/>
      <c r="K292" s="893"/>
      <c r="L292" s="893"/>
      <c r="M292" s="893"/>
      <c r="N292" s="893"/>
      <c r="O292" s="893"/>
      <c r="P292" s="893"/>
      <c r="Q292" s="6"/>
      <c r="R292" s="6"/>
    </row>
    <row r="293" spans="1:18">
      <c r="A293" s="6"/>
      <c r="B293" s="6"/>
      <c r="C293" s="6"/>
      <c r="D293" s="6"/>
      <c r="E293" s="6"/>
      <c r="F293" s="6"/>
      <c r="G293" s="6"/>
      <c r="H293" s="893"/>
      <c r="I293" s="893"/>
      <c r="J293" s="893"/>
      <c r="K293" s="893"/>
      <c r="L293" s="893"/>
      <c r="M293" s="893"/>
      <c r="N293" s="893"/>
      <c r="O293" s="893"/>
      <c r="P293" s="893"/>
      <c r="Q293" s="6"/>
      <c r="R293" s="6"/>
    </row>
    <row r="294" spans="1:18">
      <c r="A294" s="6"/>
      <c r="B294" s="6"/>
      <c r="C294" s="6"/>
      <c r="D294" s="6"/>
      <c r="E294" s="6"/>
      <c r="F294" s="6"/>
      <c r="G294" s="6"/>
      <c r="H294" s="893"/>
      <c r="I294" s="893"/>
      <c r="J294" s="893"/>
      <c r="K294" s="893"/>
      <c r="L294" s="893"/>
      <c r="M294" s="893"/>
      <c r="N294" s="893"/>
      <c r="O294" s="893"/>
      <c r="P294" s="893"/>
      <c r="Q294" s="6"/>
      <c r="R294" s="6"/>
    </row>
    <row r="295" spans="1:18">
      <c r="A295" s="6"/>
      <c r="B295" s="6"/>
      <c r="C295" s="6"/>
      <c r="D295" s="6"/>
      <c r="E295" s="6"/>
      <c r="F295" s="6"/>
      <c r="G295" s="6"/>
      <c r="H295" s="893"/>
      <c r="I295" s="893"/>
      <c r="J295" s="893"/>
      <c r="K295" s="893"/>
      <c r="L295" s="893"/>
      <c r="M295" s="893"/>
      <c r="N295" s="893"/>
      <c r="O295" s="893"/>
      <c r="P295" s="893"/>
      <c r="Q295" s="6"/>
      <c r="R295" s="6"/>
    </row>
    <row r="296" spans="1:18">
      <c r="A296" s="6"/>
      <c r="B296" s="6"/>
      <c r="C296" s="6"/>
      <c r="D296" s="6"/>
      <c r="E296" s="6"/>
      <c r="F296" s="6"/>
      <c r="G296" s="6"/>
      <c r="H296" s="893"/>
      <c r="I296" s="893"/>
      <c r="J296" s="893"/>
      <c r="K296" s="893"/>
      <c r="L296" s="893"/>
      <c r="M296" s="893"/>
      <c r="N296" s="893"/>
      <c r="O296" s="893"/>
      <c r="P296" s="893"/>
      <c r="Q296" s="6"/>
      <c r="R296" s="6"/>
    </row>
    <row r="297" spans="1:18">
      <c r="A297" s="6"/>
      <c r="B297" s="6"/>
      <c r="C297" s="6"/>
      <c r="D297" s="6"/>
      <c r="E297" s="6"/>
      <c r="F297" s="6"/>
      <c r="G297" s="6"/>
      <c r="H297" s="893"/>
      <c r="I297" s="893"/>
      <c r="J297" s="893"/>
      <c r="K297" s="893"/>
      <c r="L297" s="893"/>
      <c r="M297" s="893"/>
      <c r="N297" s="893"/>
      <c r="O297" s="893"/>
      <c r="P297" s="893"/>
      <c r="Q297" s="6"/>
      <c r="R297" s="6"/>
    </row>
    <row r="298" spans="1:18">
      <c r="A298" s="6"/>
      <c r="B298" s="6"/>
      <c r="C298" s="6"/>
      <c r="D298" s="6"/>
      <c r="E298" s="6"/>
      <c r="F298" s="6"/>
      <c r="G298" s="6"/>
      <c r="H298" s="893"/>
      <c r="I298" s="893"/>
      <c r="J298" s="893"/>
      <c r="K298" s="893"/>
      <c r="L298" s="893"/>
      <c r="M298" s="893"/>
      <c r="N298" s="893"/>
      <c r="O298" s="893"/>
      <c r="P298" s="893"/>
      <c r="Q298" s="6"/>
      <c r="R298" s="6"/>
    </row>
    <row r="299" spans="1:18">
      <c r="A299" s="6"/>
      <c r="B299" s="6"/>
      <c r="C299" s="6"/>
      <c r="D299" s="6"/>
      <c r="E299" s="6"/>
      <c r="F299" s="6"/>
      <c r="G299" s="6"/>
      <c r="H299" s="893"/>
      <c r="I299" s="893"/>
      <c r="J299" s="893"/>
      <c r="K299" s="893"/>
      <c r="L299" s="893"/>
      <c r="M299" s="893"/>
      <c r="N299" s="893"/>
      <c r="O299" s="893"/>
      <c r="P299" s="893"/>
      <c r="Q299" s="6"/>
      <c r="R299" s="6"/>
    </row>
    <row r="300" spans="1:18">
      <c r="A300" s="6"/>
      <c r="B300" s="6"/>
      <c r="C300" s="6"/>
      <c r="D300" s="6"/>
      <c r="E300" s="6"/>
      <c r="F300" s="6"/>
      <c r="G300" s="6"/>
      <c r="H300" s="893"/>
      <c r="I300" s="893"/>
      <c r="J300" s="893"/>
      <c r="K300" s="893"/>
      <c r="L300" s="893"/>
      <c r="M300" s="893"/>
      <c r="N300" s="893"/>
      <c r="O300" s="893"/>
      <c r="P300" s="893"/>
      <c r="Q300" s="6"/>
      <c r="R300" s="6"/>
    </row>
    <row r="301" spans="1:18">
      <c r="A301" s="6"/>
      <c r="B301" s="6"/>
      <c r="C301" s="6"/>
      <c r="D301" s="6"/>
      <c r="E301" s="6"/>
      <c r="F301" s="6"/>
      <c r="G301" s="6"/>
      <c r="H301" s="893"/>
      <c r="I301" s="893"/>
      <c r="J301" s="893"/>
      <c r="K301" s="893"/>
      <c r="L301" s="893"/>
      <c r="M301" s="893"/>
      <c r="N301" s="893"/>
      <c r="O301" s="893"/>
      <c r="P301" s="893"/>
      <c r="Q301" s="6"/>
      <c r="R301" s="6"/>
    </row>
    <row r="302" spans="1:18">
      <c r="A302" s="6"/>
      <c r="B302" s="6"/>
      <c r="C302" s="6"/>
      <c r="D302" s="6"/>
      <c r="E302" s="6"/>
      <c r="F302" s="6"/>
      <c r="G302" s="6"/>
      <c r="H302" s="893"/>
      <c r="I302" s="893"/>
      <c r="J302" s="893"/>
      <c r="K302" s="893"/>
      <c r="L302" s="893"/>
      <c r="M302" s="893"/>
      <c r="N302" s="893"/>
      <c r="O302" s="893"/>
      <c r="P302" s="893"/>
      <c r="Q302" s="6"/>
      <c r="R302" s="6"/>
    </row>
    <row r="303" spans="1:18">
      <c r="A303" s="6"/>
      <c r="B303" s="6"/>
      <c r="C303" s="6"/>
      <c r="D303" s="6"/>
      <c r="E303" s="6"/>
      <c r="F303" s="6"/>
      <c r="G303" s="6"/>
      <c r="H303" s="893"/>
      <c r="I303" s="893"/>
      <c r="J303" s="893"/>
      <c r="K303" s="893"/>
      <c r="L303" s="893"/>
      <c r="M303" s="893"/>
      <c r="N303" s="893"/>
      <c r="O303" s="893"/>
      <c r="P303" s="893"/>
      <c r="Q303" s="6"/>
      <c r="R303" s="6"/>
    </row>
    <row r="304" spans="1:18">
      <c r="A304" s="6"/>
      <c r="B304" s="6"/>
      <c r="C304" s="6"/>
      <c r="D304" s="6"/>
      <c r="E304" s="6"/>
      <c r="F304" s="6"/>
      <c r="G304" s="6"/>
      <c r="H304" s="893"/>
      <c r="I304" s="893"/>
      <c r="J304" s="893"/>
      <c r="K304" s="893"/>
      <c r="L304" s="893"/>
      <c r="M304" s="893"/>
      <c r="N304" s="893"/>
      <c r="O304" s="893"/>
      <c r="P304" s="893"/>
      <c r="Q304" s="6"/>
      <c r="R304" s="6"/>
    </row>
    <row r="305" spans="1:18">
      <c r="A305" s="6"/>
      <c r="B305" s="6"/>
      <c r="C305" s="6"/>
      <c r="D305" s="6"/>
      <c r="E305" s="6"/>
      <c r="F305" s="6"/>
      <c r="G305" s="6"/>
      <c r="H305" s="893"/>
      <c r="I305" s="893"/>
      <c r="J305" s="893"/>
      <c r="K305" s="893"/>
      <c r="L305" s="893"/>
      <c r="M305" s="893"/>
      <c r="N305" s="893"/>
      <c r="O305" s="893"/>
      <c r="P305" s="893"/>
      <c r="Q305" s="6"/>
      <c r="R305" s="6"/>
    </row>
    <row r="306" spans="1:18">
      <c r="A306" s="6"/>
      <c r="B306" s="6"/>
      <c r="C306" s="6"/>
      <c r="D306" s="6"/>
      <c r="E306" s="6"/>
      <c r="F306" s="6"/>
      <c r="G306" s="6"/>
      <c r="H306" s="893"/>
      <c r="I306" s="893"/>
      <c r="J306" s="893"/>
      <c r="K306" s="893"/>
      <c r="L306" s="893"/>
      <c r="M306" s="893"/>
      <c r="N306" s="893"/>
      <c r="O306" s="893"/>
      <c r="P306" s="893"/>
      <c r="Q306" s="6"/>
      <c r="R306" s="6"/>
    </row>
    <row r="307" spans="1:18">
      <c r="A307" s="6"/>
      <c r="B307" s="6"/>
      <c r="C307" s="6"/>
      <c r="D307" s="6"/>
      <c r="E307" s="6"/>
      <c r="F307" s="6"/>
      <c r="G307" s="6"/>
      <c r="H307" s="893"/>
      <c r="I307" s="893"/>
      <c r="J307" s="893"/>
      <c r="K307" s="893"/>
      <c r="L307" s="893"/>
      <c r="M307" s="893"/>
      <c r="N307" s="893"/>
      <c r="O307" s="893"/>
      <c r="P307" s="893"/>
      <c r="Q307" s="6"/>
      <c r="R307" s="6"/>
    </row>
    <row r="308" spans="1:18">
      <c r="A308" s="6"/>
      <c r="B308" s="6"/>
      <c r="C308" s="6"/>
      <c r="D308" s="6"/>
      <c r="E308" s="6"/>
      <c r="F308" s="6"/>
      <c r="G308" s="6"/>
      <c r="H308" s="893"/>
      <c r="I308" s="893"/>
      <c r="J308" s="893"/>
      <c r="K308" s="893"/>
      <c r="L308" s="893"/>
      <c r="M308" s="893"/>
      <c r="N308" s="893"/>
      <c r="O308" s="893"/>
      <c r="P308" s="893"/>
      <c r="Q308" s="6"/>
      <c r="R308" s="6"/>
    </row>
    <row r="309" spans="1:18">
      <c r="A309" s="6"/>
      <c r="B309" s="6"/>
      <c r="C309" s="6"/>
      <c r="D309" s="6"/>
      <c r="E309" s="6"/>
      <c r="F309" s="6"/>
      <c r="G309" s="6"/>
      <c r="H309" s="893"/>
      <c r="I309" s="893"/>
      <c r="J309" s="893"/>
      <c r="K309" s="893"/>
      <c r="L309" s="893"/>
      <c r="M309" s="893"/>
      <c r="N309" s="893"/>
      <c r="O309" s="893"/>
      <c r="P309" s="893"/>
      <c r="Q309" s="6"/>
      <c r="R309" s="6"/>
    </row>
    <row r="310" spans="1:18">
      <c r="A310" s="6"/>
      <c r="B310" s="6"/>
      <c r="C310" s="6"/>
      <c r="D310" s="6"/>
      <c r="E310" s="6"/>
      <c r="F310" s="6"/>
      <c r="G310" s="6"/>
      <c r="H310" s="893"/>
      <c r="I310" s="893"/>
      <c r="J310" s="893"/>
      <c r="K310" s="893"/>
      <c r="L310" s="893"/>
      <c r="M310" s="893"/>
      <c r="N310" s="893"/>
      <c r="O310" s="893"/>
      <c r="P310" s="893"/>
      <c r="Q310" s="6"/>
      <c r="R310" s="6"/>
    </row>
    <row r="311" spans="1:18">
      <c r="A311" s="6"/>
      <c r="B311" s="6"/>
      <c r="C311" s="6"/>
      <c r="D311" s="6"/>
      <c r="E311" s="6"/>
      <c r="F311" s="6"/>
      <c r="G311" s="6"/>
      <c r="H311" s="893"/>
      <c r="I311" s="893"/>
      <c r="J311" s="893"/>
      <c r="K311" s="893"/>
      <c r="L311" s="893"/>
      <c r="M311" s="893"/>
      <c r="N311" s="893"/>
      <c r="O311" s="893"/>
      <c r="P311" s="893"/>
      <c r="Q311" s="6"/>
      <c r="R311" s="6"/>
    </row>
    <row r="312" spans="1:18">
      <c r="A312" s="6"/>
      <c r="B312" s="6"/>
      <c r="C312" s="6"/>
      <c r="D312" s="6"/>
      <c r="E312" s="6"/>
      <c r="F312" s="6"/>
      <c r="G312" s="6"/>
      <c r="H312" s="893"/>
      <c r="I312" s="893"/>
      <c r="J312" s="893"/>
      <c r="K312" s="893"/>
      <c r="L312" s="893"/>
      <c r="M312" s="893"/>
      <c r="N312" s="893"/>
      <c r="O312" s="893"/>
      <c r="P312" s="893"/>
      <c r="Q312" s="6"/>
      <c r="R312" s="6"/>
    </row>
    <row r="313" spans="1:18">
      <c r="A313" s="6"/>
      <c r="B313" s="6"/>
      <c r="C313" s="6"/>
      <c r="D313" s="6"/>
      <c r="E313" s="6"/>
      <c r="F313" s="6"/>
      <c r="G313" s="6"/>
      <c r="H313" s="893"/>
      <c r="I313" s="893"/>
      <c r="J313" s="893"/>
      <c r="K313" s="893"/>
      <c r="L313" s="893"/>
      <c r="M313" s="893"/>
      <c r="N313" s="893"/>
      <c r="O313" s="893"/>
      <c r="P313" s="893"/>
      <c r="Q313" s="6"/>
      <c r="R313" s="6"/>
    </row>
    <row r="314" spans="1:18">
      <c r="A314" s="6"/>
      <c r="B314" s="6"/>
      <c r="C314" s="6"/>
      <c r="D314" s="6"/>
      <c r="E314" s="6"/>
      <c r="F314" s="6"/>
      <c r="G314" s="6"/>
      <c r="H314" s="893"/>
      <c r="I314" s="893"/>
      <c r="J314" s="893"/>
      <c r="K314" s="893"/>
      <c r="L314" s="893"/>
      <c r="M314" s="893"/>
      <c r="N314" s="893"/>
      <c r="O314" s="893"/>
      <c r="P314" s="893"/>
      <c r="Q314" s="6"/>
      <c r="R314" s="6"/>
    </row>
    <row r="315" spans="1:18">
      <c r="A315" s="6"/>
      <c r="B315" s="6"/>
      <c r="C315" s="6"/>
      <c r="D315" s="6"/>
      <c r="E315" s="6"/>
      <c r="F315" s="6"/>
      <c r="G315" s="6"/>
      <c r="H315" s="893"/>
      <c r="I315" s="893"/>
      <c r="J315" s="893"/>
      <c r="K315" s="893"/>
      <c r="L315" s="893"/>
      <c r="M315" s="893"/>
      <c r="N315" s="893"/>
      <c r="O315" s="893"/>
      <c r="P315" s="893"/>
      <c r="Q315" s="6"/>
      <c r="R315" s="6"/>
    </row>
    <row r="316" spans="1:18">
      <c r="A316" s="6"/>
      <c r="B316" s="6"/>
      <c r="C316" s="6"/>
      <c r="D316" s="6"/>
      <c r="E316" s="6"/>
      <c r="F316" s="6"/>
      <c r="G316" s="6"/>
      <c r="H316" s="893"/>
      <c r="I316" s="893"/>
      <c r="J316" s="893"/>
      <c r="K316" s="893"/>
      <c r="L316" s="893"/>
      <c r="M316" s="893"/>
      <c r="N316" s="893"/>
      <c r="O316" s="893"/>
      <c r="P316" s="893"/>
      <c r="Q316" s="6"/>
      <c r="R316" s="6"/>
    </row>
    <row r="317" spans="1:18">
      <c r="A317" s="6"/>
      <c r="B317" s="6"/>
      <c r="C317" s="6"/>
      <c r="D317" s="6"/>
      <c r="E317" s="6"/>
      <c r="F317" s="6"/>
      <c r="G317" s="6"/>
      <c r="H317" s="893"/>
      <c r="I317" s="893"/>
      <c r="J317" s="893"/>
      <c r="K317" s="893"/>
      <c r="L317" s="893"/>
      <c r="M317" s="893"/>
      <c r="N317" s="893"/>
      <c r="O317" s="893"/>
      <c r="P317" s="893"/>
      <c r="Q317" s="6"/>
      <c r="R317" s="6"/>
    </row>
    <row r="318" spans="1:18">
      <c r="A318" s="6"/>
      <c r="B318" s="6"/>
      <c r="C318" s="6"/>
      <c r="D318" s="6"/>
      <c r="E318" s="6"/>
      <c r="F318" s="6"/>
      <c r="G318" s="6"/>
      <c r="H318" s="893"/>
      <c r="I318" s="893"/>
      <c r="J318" s="893"/>
      <c r="K318" s="893"/>
      <c r="L318" s="893"/>
      <c r="M318" s="893"/>
      <c r="N318" s="893"/>
      <c r="O318" s="893"/>
      <c r="P318" s="893"/>
      <c r="Q318" s="6"/>
      <c r="R318" s="6"/>
    </row>
    <row r="319" spans="1:18">
      <c r="A319" s="6"/>
      <c r="B319" s="6"/>
      <c r="C319" s="6"/>
      <c r="D319" s="6"/>
      <c r="E319" s="6"/>
      <c r="F319" s="6"/>
      <c r="G319" s="6"/>
      <c r="H319" s="893"/>
      <c r="I319" s="893"/>
      <c r="J319" s="893"/>
      <c r="K319" s="893"/>
      <c r="L319" s="893"/>
      <c r="M319" s="893"/>
      <c r="N319" s="893"/>
      <c r="O319" s="893"/>
      <c r="P319" s="893"/>
      <c r="Q319" s="6"/>
      <c r="R319" s="6"/>
    </row>
    <row r="320" spans="1:18">
      <c r="A320" s="6"/>
      <c r="B320" s="6"/>
      <c r="C320" s="6"/>
      <c r="D320" s="6"/>
      <c r="E320" s="6"/>
      <c r="F320" s="6"/>
      <c r="G320" s="6"/>
      <c r="H320" s="893"/>
      <c r="I320" s="893"/>
      <c r="J320" s="893"/>
      <c r="K320" s="893"/>
      <c r="L320" s="893"/>
      <c r="M320" s="893"/>
      <c r="N320" s="893"/>
      <c r="O320" s="893"/>
      <c r="P320" s="893"/>
      <c r="Q320" s="6"/>
      <c r="R320" s="6"/>
    </row>
    <row r="321" spans="1:18">
      <c r="A321" s="6"/>
      <c r="B321" s="6"/>
      <c r="C321" s="6"/>
      <c r="D321" s="6"/>
      <c r="E321" s="6"/>
      <c r="F321" s="6"/>
      <c r="G321" s="6"/>
      <c r="H321" s="893"/>
      <c r="I321" s="893"/>
      <c r="J321" s="893"/>
      <c r="K321" s="893"/>
      <c r="L321" s="893"/>
      <c r="M321" s="893"/>
      <c r="N321" s="893"/>
      <c r="O321" s="893"/>
      <c r="P321" s="893"/>
      <c r="Q321" s="6"/>
      <c r="R321" s="6"/>
    </row>
    <row r="322" spans="1:18">
      <c r="A322" s="6"/>
      <c r="B322" s="6"/>
      <c r="C322" s="6"/>
      <c r="D322" s="6"/>
      <c r="E322" s="6"/>
      <c r="F322" s="6"/>
      <c r="G322" s="6"/>
      <c r="H322" s="893"/>
      <c r="I322" s="893"/>
      <c r="J322" s="893"/>
      <c r="K322" s="893"/>
      <c r="L322" s="893"/>
      <c r="M322" s="893"/>
      <c r="N322" s="893"/>
      <c r="O322" s="893"/>
      <c r="P322" s="893"/>
      <c r="Q322" s="6"/>
      <c r="R322" s="6"/>
    </row>
    <row r="323" spans="1:18">
      <c r="A323" s="6"/>
      <c r="B323" s="6"/>
      <c r="C323" s="6"/>
      <c r="D323" s="6"/>
      <c r="E323" s="6"/>
      <c r="F323" s="6"/>
      <c r="G323" s="6"/>
      <c r="H323" s="893"/>
      <c r="I323" s="893"/>
      <c r="J323" s="893"/>
      <c r="K323" s="893"/>
      <c r="L323" s="893"/>
      <c r="M323" s="893"/>
      <c r="N323" s="893"/>
      <c r="O323" s="893"/>
      <c r="P323" s="893"/>
      <c r="Q323" s="6"/>
      <c r="R323" s="6"/>
    </row>
    <row r="324" spans="1:18">
      <c r="A324" s="6"/>
      <c r="B324" s="6"/>
      <c r="C324" s="6"/>
      <c r="D324" s="6"/>
      <c r="E324" s="6"/>
      <c r="F324" s="6"/>
      <c r="G324" s="6"/>
      <c r="H324" s="893"/>
      <c r="I324" s="893"/>
      <c r="J324" s="893"/>
      <c r="K324" s="893"/>
      <c r="L324" s="893"/>
      <c r="M324" s="893"/>
      <c r="N324" s="893"/>
      <c r="O324" s="893"/>
      <c r="P324" s="893"/>
      <c r="Q324" s="6"/>
      <c r="R324" s="6"/>
    </row>
    <row r="325" spans="1:18">
      <c r="A325" s="6"/>
      <c r="B325" s="6"/>
      <c r="C325" s="6"/>
      <c r="D325" s="6"/>
      <c r="E325" s="6"/>
      <c r="F325" s="6"/>
      <c r="G325" s="6"/>
      <c r="H325" s="893"/>
      <c r="I325" s="893"/>
      <c r="J325" s="893"/>
      <c r="K325" s="893"/>
      <c r="L325" s="893"/>
      <c r="M325" s="893"/>
      <c r="N325" s="893"/>
      <c r="O325" s="893"/>
      <c r="P325" s="893"/>
      <c r="Q325" s="6"/>
      <c r="R325" s="6"/>
    </row>
    <row r="326" spans="1:18">
      <c r="A326" s="6"/>
      <c r="B326" s="6"/>
      <c r="C326" s="6"/>
      <c r="D326" s="6"/>
      <c r="E326" s="6"/>
      <c r="F326" s="6"/>
      <c r="G326" s="6"/>
      <c r="H326" s="893"/>
      <c r="I326" s="893"/>
      <c r="J326" s="893"/>
      <c r="K326" s="893"/>
      <c r="L326" s="893"/>
      <c r="M326" s="893"/>
      <c r="N326" s="893"/>
      <c r="O326" s="893"/>
      <c r="P326" s="893"/>
      <c r="Q326" s="6"/>
      <c r="R326" s="6"/>
    </row>
    <row r="327" spans="1:18">
      <c r="A327" s="6"/>
      <c r="B327" s="6"/>
      <c r="C327" s="6"/>
      <c r="D327" s="6"/>
      <c r="E327" s="6"/>
      <c r="F327" s="6"/>
      <c r="G327" s="6"/>
      <c r="H327" s="893"/>
      <c r="I327" s="893"/>
      <c r="J327" s="893"/>
      <c r="K327" s="893"/>
      <c r="L327" s="893"/>
      <c r="M327" s="893"/>
      <c r="N327" s="893"/>
      <c r="O327" s="893"/>
      <c r="P327" s="893"/>
      <c r="Q327" s="6"/>
      <c r="R327" s="6"/>
    </row>
    <row r="328" spans="1:18">
      <c r="A328" s="6"/>
      <c r="B328" s="6"/>
      <c r="C328" s="6"/>
      <c r="D328" s="6"/>
      <c r="E328" s="6"/>
      <c r="F328" s="6"/>
      <c r="G328" s="6"/>
      <c r="H328" s="893"/>
      <c r="I328" s="893"/>
      <c r="J328" s="893"/>
      <c r="K328" s="893"/>
      <c r="L328" s="893"/>
      <c r="M328" s="893"/>
      <c r="N328" s="893"/>
      <c r="O328" s="893"/>
      <c r="P328" s="893"/>
      <c r="Q328" s="6"/>
      <c r="R328" s="6"/>
    </row>
    <row r="329" spans="1:18">
      <c r="A329" s="6"/>
      <c r="B329" s="6"/>
      <c r="C329" s="6"/>
      <c r="D329" s="6"/>
      <c r="E329" s="6"/>
      <c r="F329" s="6"/>
      <c r="G329" s="6"/>
      <c r="H329" s="893"/>
      <c r="I329" s="893"/>
      <c r="J329" s="893"/>
      <c r="K329" s="893"/>
      <c r="L329" s="893"/>
      <c r="M329" s="893"/>
      <c r="N329" s="893"/>
      <c r="O329" s="893"/>
      <c r="P329" s="893"/>
      <c r="Q329" s="6"/>
      <c r="R329" s="6"/>
    </row>
    <row r="330" spans="1:18">
      <c r="A330" s="6"/>
      <c r="B330" s="6"/>
      <c r="C330" s="6"/>
      <c r="D330" s="6"/>
      <c r="E330" s="6"/>
      <c r="F330" s="6"/>
      <c r="G330" s="6"/>
      <c r="H330" s="893"/>
      <c r="I330" s="893"/>
      <c r="J330" s="893"/>
      <c r="K330" s="893"/>
      <c r="L330" s="893"/>
      <c r="M330" s="893"/>
      <c r="N330" s="893"/>
      <c r="O330" s="893"/>
      <c r="P330" s="893"/>
      <c r="Q330" s="6"/>
      <c r="R330" s="6"/>
    </row>
    <row r="331" spans="1:18">
      <c r="A331" s="6"/>
      <c r="B331" s="6"/>
      <c r="C331" s="6"/>
      <c r="D331" s="6"/>
      <c r="E331" s="6"/>
      <c r="F331" s="6"/>
      <c r="G331" s="6"/>
      <c r="H331" s="893"/>
      <c r="I331" s="893"/>
      <c r="J331" s="893"/>
      <c r="K331" s="893"/>
      <c r="L331" s="893"/>
      <c r="M331" s="893"/>
      <c r="N331" s="893"/>
      <c r="O331" s="893"/>
      <c r="P331" s="893"/>
      <c r="Q331" s="6"/>
      <c r="R331" s="6"/>
    </row>
    <row r="332" spans="1:18">
      <c r="A332" s="6"/>
      <c r="B332" s="6"/>
      <c r="C332" s="6"/>
      <c r="D332" s="6"/>
      <c r="E332" s="6"/>
      <c r="F332" s="6"/>
      <c r="G332" s="6"/>
      <c r="H332" s="893"/>
      <c r="I332" s="893"/>
      <c r="J332" s="893"/>
      <c r="K332" s="893"/>
      <c r="L332" s="893"/>
      <c r="M332" s="893"/>
      <c r="N332" s="893"/>
      <c r="O332" s="893"/>
      <c r="P332" s="893"/>
      <c r="Q332" s="6"/>
      <c r="R332" s="6"/>
    </row>
    <row r="333" spans="1:18">
      <c r="A333" s="6"/>
      <c r="B333" s="6"/>
      <c r="C333" s="6"/>
      <c r="D333" s="6"/>
      <c r="E333" s="6"/>
      <c r="F333" s="6"/>
      <c r="G333" s="6"/>
      <c r="H333" s="893"/>
      <c r="I333" s="893"/>
      <c r="J333" s="893"/>
      <c r="K333" s="893"/>
      <c r="L333" s="893"/>
      <c r="M333" s="893"/>
      <c r="N333" s="893"/>
      <c r="O333" s="893"/>
      <c r="P333" s="893"/>
      <c r="Q333" s="6"/>
      <c r="R333" s="6"/>
    </row>
    <row r="334" spans="1:18">
      <c r="A334" s="6"/>
      <c r="B334" s="6"/>
      <c r="C334" s="6"/>
      <c r="D334" s="6"/>
      <c r="E334" s="6"/>
      <c r="F334" s="6"/>
      <c r="G334" s="6"/>
      <c r="H334" s="893"/>
      <c r="I334" s="893"/>
      <c r="J334" s="893"/>
      <c r="K334" s="893"/>
      <c r="L334" s="893"/>
      <c r="M334" s="893"/>
      <c r="N334" s="893"/>
      <c r="O334" s="893"/>
      <c r="P334" s="893"/>
      <c r="Q334" s="6"/>
      <c r="R334" s="6"/>
    </row>
    <row r="335" spans="1:18">
      <c r="A335" s="6"/>
      <c r="B335" s="6"/>
      <c r="C335" s="6"/>
      <c r="D335" s="6"/>
      <c r="E335" s="6"/>
      <c r="F335" s="6"/>
      <c r="G335" s="6"/>
      <c r="H335" s="893"/>
      <c r="I335" s="893"/>
      <c r="J335" s="893"/>
      <c r="K335" s="893"/>
      <c r="L335" s="893"/>
      <c r="M335" s="893"/>
      <c r="N335" s="893"/>
      <c r="O335" s="893"/>
      <c r="P335" s="893"/>
      <c r="Q335" s="6"/>
      <c r="R335" s="6"/>
    </row>
    <row r="336" spans="1:18">
      <c r="A336" s="6"/>
      <c r="B336" s="6"/>
      <c r="C336" s="6"/>
      <c r="D336" s="6"/>
      <c r="E336" s="6"/>
      <c r="F336" s="6"/>
      <c r="G336" s="6"/>
      <c r="H336" s="893"/>
      <c r="I336" s="893"/>
      <c r="J336" s="893"/>
      <c r="K336" s="893"/>
      <c r="L336" s="893"/>
      <c r="M336" s="893"/>
      <c r="N336" s="893"/>
      <c r="O336" s="893"/>
      <c r="P336" s="893"/>
      <c r="Q336" s="6"/>
      <c r="R336" s="6"/>
    </row>
    <row r="337" spans="1:18">
      <c r="A337" s="6"/>
      <c r="B337" s="6"/>
      <c r="C337" s="6"/>
      <c r="D337" s="6"/>
      <c r="E337" s="6"/>
      <c r="F337" s="6"/>
      <c r="G337" s="6"/>
      <c r="H337" s="893"/>
      <c r="I337" s="893"/>
      <c r="J337" s="893"/>
      <c r="K337" s="893"/>
      <c r="L337" s="893"/>
      <c r="M337" s="893"/>
      <c r="N337" s="893"/>
      <c r="O337" s="893"/>
      <c r="P337" s="893"/>
      <c r="Q337" s="6"/>
      <c r="R337" s="6"/>
    </row>
    <row r="338" spans="1:18">
      <c r="A338" s="6"/>
      <c r="B338" s="6"/>
      <c r="C338" s="6"/>
      <c r="D338" s="6"/>
      <c r="E338" s="6"/>
      <c r="F338" s="6"/>
      <c r="G338" s="6"/>
      <c r="H338" s="893"/>
      <c r="I338" s="893"/>
      <c r="J338" s="893"/>
      <c r="K338" s="893"/>
      <c r="L338" s="893"/>
      <c r="M338" s="893"/>
      <c r="N338" s="893"/>
      <c r="O338" s="893"/>
      <c r="P338" s="893"/>
      <c r="Q338" s="6"/>
      <c r="R338" s="6"/>
    </row>
    <row r="339" spans="1:18">
      <c r="A339" s="6"/>
      <c r="B339" s="6"/>
      <c r="C339" s="6"/>
      <c r="D339" s="6"/>
      <c r="E339" s="6"/>
      <c r="F339" s="6"/>
      <c r="G339" s="6"/>
      <c r="H339" s="893"/>
      <c r="I339" s="893"/>
      <c r="J339" s="893"/>
      <c r="K339" s="893"/>
      <c r="L339" s="893"/>
      <c r="M339" s="893"/>
      <c r="N339" s="893"/>
      <c r="O339" s="893"/>
      <c r="P339" s="893"/>
      <c r="Q339" s="6"/>
      <c r="R339" s="6"/>
    </row>
    <row r="340" spans="1:18">
      <c r="A340" s="6"/>
      <c r="B340" s="6"/>
      <c r="C340" s="6"/>
      <c r="D340" s="6"/>
      <c r="E340" s="6"/>
      <c r="F340" s="6"/>
      <c r="G340" s="6"/>
      <c r="H340" s="893"/>
      <c r="I340" s="893"/>
      <c r="J340" s="893"/>
      <c r="K340" s="893"/>
      <c r="L340" s="893"/>
      <c r="M340" s="893"/>
      <c r="N340" s="893"/>
      <c r="O340" s="893"/>
      <c r="P340" s="893"/>
      <c r="Q340" s="6"/>
      <c r="R340" s="6"/>
    </row>
    <row r="341" spans="1:18">
      <c r="A341" s="6"/>
      <c r="B341" s="6"/>
      <c r="C341" s="6"/>
      <c r="D341" s="6"/>
      <c r="E341" s="6"/>
      <c r="F341" s="6"/>
      <c r="G341" s="6"/>
      <c r="H341" s="893"/>
      <c r="I341" s="893"/>
      <c r="J341" s="893"/>
      <c r="K341" s="893"/>
      <c r="L341" s="893"/>
      <c r="M341" s="893"/>
      <c r="N341" s="893"/>
      <c r="O341" s="893"/>
      <c r="P341" s="893"/>
      <c r="Q341" s="6"/>
      <c r="R341" s="6"/>
    </row>
    <row r="342" spans="1:18">
      <c r="A342" s="6"/>
      <c r="B342" s="6"/>
      <c r="C342" s="6"/>
      <c r="D342" s="6"/>
      <c r="E342" s="6"/>
      <c r="F342" s="6"/>
      <c r="G342" s="6"/>
      <c r="H342" s="893"/>
      <c r="I342" s="893"/>
      <c r="J342" s="893"/>
      <c r="K342" s="893"/>
      <c r="L342" s="893"/>
      <c r="M342" s="893"/>
      <c r="N342" s="893"/>
      <c r="O342" s="893"/>
      <c r="P342" s="893"/>
      <c r="Q342" s="6"/>
      <c r="R342" s="6"/>
    </row>
    <row r="343" spans="1:18">
      <c r="A343" s="6"/>
      <c r="B343" s="6"/>
      <c r="C343" s="6"/>
      <c r="D343" s="6"/>
      <c r="E343" s="6"/>
      <c r="F343" s="6"/>
      <c r="G343" s="6"/>
      <c r="H343" s="893"/>
      <c r="I343" s="893"/>
      <c r="J343" s="893"/>
      <c r="K343" s="893"/>
      <c r="L343" s="893"/>
      <c r="M343" s="893"/>
      <c r="N343" s="893"/>
      <c r="O343" s="893"/>
      <c r="P343" s="893"/>
      <c r="Q343" s="6"/>
      <c r="R343" s="6"/>
    </row>
    <row r="344" spans="1:18">
      <c r="A344" s="6"/>
      <c r="B344" s="6"/>
      <c r="C344" s="6"/>
      <c r="D344" s="6"/>
      <c r="E344" s="6"/>
      <c r="F344" s="6"/>
      <c r="G344" s="6"/>
      <c r="H344" s="893"/>
      <c r="I344" s="893"/>
      <c r="J344" s="893"/>
      <c r="K344" s="893"/>
      <c r="L344" s="893"/>
      <c r="M344" s="893"/>
      <c r="N344" s="893"/>
      <c r="O344" s="893"/>
      <c r="P344" s="893"/>
      <c r="Q344" s="6"/>
      <c r="R344" s="6"/>
    </row>
    <row r="345" spans="1:18">
      <c r="A345" s="6"/>
      <c r="B345" s="6"/>
      <c r="C345" s="6"/>
      <c r="D345" s="6"/>
      <c r="E345" s="6"/>
      <c r="F345" s="6"/>
      <c r="G345" s="6"/>
      <c r="H345" s="893"/>
      <c r="I345" s="893"/>
      <c r="J345" s="893"/>
      <c r="K345" s="893"/>
      <c r="L345" s="893"/>
      <c r="M345" s="893"/>
      <c r="N345" s="893"/>
      <c r="O345" s="893"/>
      <c r="P345" s="893"/>
      <c r="Q345" s="6"/>
      <c r="R345" s="6"/>
    </row>
    <row r="346" spans="1:18">
      <c r="A346" s="6"/>
      <c r="B346" s="6"/>
      <c r="C346" s="6"/>
      <c r="D346" s="6"/>
      <c r="E346" s="6"/>
      <c r="F346" s="6"/>
      <c r="G346" s="6"/>
      <c r="H346" s="893"/>
      <c r="I346" s="893"/>
      <c r="J346" s="893"/>
      <c r="K346" s="893"/>
      <c r="L346" s="893"/>
      <c r="M346" s="893"/>
      <c r="N346" s="893"/>
      <c r="O346" s="893"/>
      <c r="P346" s="893"/>
      <c r="Q346" s="6"/>
      <c r="R346" s="6"/>
    </row>
    <row r="347" spans="1:18">
      <c r="A347" s="6"/>
      <c r="B347" s="6"/>
      <c r="C347" s="6"/>
      <c r="D347" s="6"/>
      <c r="E347" s="6"/>
      <c r="F347" s="6"/>
      <c r="G347" s="6"/>
      <c r="H347" s="893"/>
      <c r="I347" s="893"/>
      <c r="J347" s="893"/>
      <c r="K347" s="893"/>
      <c r="L347" s="893"/>
      <c r="M347" s="893"/>
      <c r="N347" s="893"/>
      <c r="O347" s="893"/>
      <c r="P347" s="893"/>
      <c r="Q347" s="6"/>
      <c r="R347" s="6"/>
    </row>
    <row r="348" spans="1:18">
      <c r="A348" s="6"/>
      <c r="B348" s="6"/>
      <c r="C348" s="6"/>
      <c r="D348" s="6"/>
      <c r="E348" s="6"/>
      <c r="F348" s="6"/>
      <c r="G348" s="6"/>
      <c r="H348" s="893"/>
      <c r="I348" s="893"/>
      <c r="J348" s="893"/>
      <c r="K348" s="893"/>
      <c r="L348" s="893"/>
      <c r="M348" s="893"/>
      <c r="N348" s="893"/>
      <c r="O348" s="893"/>
      <c r="P348" s="893"/>
      <c r="Q348" s="6"/>
      <c r="R348" s="6"/>
    </row>
    <row r="349" spans="1:18">
      <c r="A349" s="6"/>
      <c r="B349" s="6"/>
      <c r="C349" s="6"/>
      <c r="D349" s="6"/>
      <c r="E349" s="6"/>
      <c r="F349" s="6"/>
      <c r="G349" s="6"/>
      <c r="H349" s="893"/>
      <c r="I349" s="893"/>
      <c r="J349" s="893"/>
      <c r="K349" s="893"/>
      <c r="L349" s="893"/>
      <c r="M349" s="893"/>
      <c r="N349" s="893"/>
      <c r="O349" s="893"/>
      <c r="P349" s="893"/>
      <c r="Q349" s="6"/>
      <c r="R349" s="6"/>
    </row>
    <row r="350" spans="1:18">
      <c r="A350" s="6"/>
      <c r="B350" s="6"/>
      <c r="C350" s="6"/>
      <c r="D350" s="6"/>
      <c r="E350" s="6"/>
      <c r="F350" s="6"/>
      <c r="G350" s="6"/>
      <c r="H350" s="893"/>
      <c r="I350" s="893"/>
      <c r="J350" s="893"/>
      <c r="K350" s="893"/>
      <c r="L350" s="893"/>
      <c r="M350" s="893"/>
      <c r="N350" s="893"/>
      <c r="O350" s="893"/>
      <c r="P350" s="893"/>
      <c r="Q350" s="6"/>
      <c r="R350" s="6"/>
    </row>
    <row r="351" spans="1:18">
      <c r="A351" s="6"/>
      <c r="B351" s="6"/>
      <c r="C351" s="6"/>
      <c r="D351" s="6"/>
      <c r="E351" s="6"/>
      <c r="F351" s="6"/>
      <c r="G351" s="6"/>
      <c r="H351" s="893"/>
      <c r="I351" s="893"/>
      <c r="J351" s="893"/>
      <c r="K351" s="893"/>
      <c r="L351" s="893"/>
      <c r="M351" s="893"/>
      <c r="N351" s="893"/>
      <c r="O351" s="893"/>
      <c r="P351" s="893"/>
      <c r="Q351" s="6"/>
      <c r="R351" s="6"/>
    </row>
    <row r="352" spans="1:18">
      <c r="A352" s="6"/>
      <c r="B352" s="6"/>
      <c r="C352" s="6"/>
      <c r="D352" s="6"/>
      <c r="E352" s="6"/>
      <c r="F352" s="6"/>
      <c r="G352" s="6"/>
      <c r="H352" s="893"/>
      <c r="I352" s="893"/>
      <c r="J352" s="893"/>
      <c r="K352" s="893"/>
      <c r="L352" s="893"/>
      <c r="M352" s="893"/>
      <c r="N352" s="893"/>
      <c r="O352" s="893"/>
      <c r="P352" s="893"/>
      <c r="Q352" s="6"/>
      <c r="R352" s="6"/>
    </row>
    <row r="353" spans="1:18">
      <c r="A353" s="6"/>
      <c r="B353" s="6"/>
      <c r="C353" s="6"/>
      <c r="D353" s="6"/>
      <c r="E353" s="6"/>
      <c r="F353" s="6"/>
      <c r="G353" s="6"/>
      <c r="H353" s="893"/>
      <c r="I353" s="893"/>
      <c r="J353" s="893"/>
      <c r="K353" s="893"/>
      <c r="L353" s="893"/>
      <c r="M353" s="893"/>
      <c r="N353" s="893"/>
      <c r="O353" s="893"/>
      <c r="P353" s="893"/>
      <c r="Q353" s="6"/>
      <c r="R353" s="6"/>
    </row>
    <row r="354" spans="1:18">
      <c r="A354" s="6"/>
      <c r="B354" s="6"/>
      <c r="C354" s="6"/>
      <c r="D354" s="6"/>
      <c r="E354" s="6"/>
      <c r="F354" s="6"/>
      <c r="G354" s="6"/>
      <c r="H354" s="893"/>
      <c r="I354" s="893"/>
      <c r="J354" s="893"/>
      <c r="K354" s="893"/>
      <c r="L354" s="893"/>
      <c r="M354" s="893"/>
      <c r="N354" s="893"/>
      <c r="O354" s="893"/>
      <c r="P354" s="893"/>
      <c r="Q354" s="6"/>
      <c r="R354" s="6"/>
    </row>
    <row r="355" spans="1:18">
      <c r="A355" s="6"/>
      <c r="B355" s="6"/>
      <c r="C355" s="6"/>
      <c r="D355" s="6"/>
      <c r="E355" s="6"/>
      <c r="F355" s="6"/>
      <c r="G355" s="6"/>
      <c r="H355" s="893"/>
      <c r="I355" s="893"/>
      <c r="J355" s="893"/>
      <c r="K355" s="893"/>
      <c r="L355" s="893"/>
      <c r="M355" s="893"/>
      <c r="N355" s="893"/>
      <c r="O355" s="893"/>
      <c r="P355" s="893"/>
      <c r="Q355" s="6"/>
      <c r="R355" s="6"/>
    </row>
    <row r="356" spans="1:18">
      <c r="A356" s="6"/>
      <c r="B356" s="6"/>
      <c r="C356" s="6"/>
      <c r="D356" s="6"/>
      <c r="E356" s="6"/>
      <c r="F356" s="6"/>
      <c r="G356" s="6"/>
      <c r="H356" s="893"/>
      <c r="I356" s="893"/>
      <c r="J356" s="893"/>
      <c r="K356" s="893"/>
      <c r="L356" s="893"/>
      <c r="M356" s="893"/>
      <c r="N356" s="893"/>
      <c r="O356" s="893"/>
      <c r="P356" s="893"/>
      <c r="Q356" s="6"/>
      <c r="R356" s="6"/>
    </row>
    <row r="357" spans="1:18">
      <c r="A357" s="6"/>
      <c r="B357" s="6"/>
      <c r="C357" s="6"/>
      <c r="D357" s="6"/>
      <c r="E357" s="6"/>
      <c r="F357" s="6"/>
      <c r="G357" s="6"/>
      <c r="H357" s="893"/>
      <c r="I357" s="893"/>
      <c r="J357" s="893"/>
      <c r="K357" s="893"/>
      <c r="L357" s="893"/>
      <c r="M357" s="893"/>
      <c r="N357" s="893"/>
      <c r="O357" s="893"/>
      <c r="P357" s="893"/>
      <c r="Q357" s="6"/>
      <c r="R357" s="6"/>
    </row>
    <row r="358" spans="1:18">
      <c r="A358" s="6"/>
      <c r="B358" s="6"/>
      <c r="C358" s="6"/>
      <c r="D358" s="6"/>
      <c r="E358" s="6"/>
      <c r="F358" s="6"/>
      <c r="G358" s="6"/>
      <c r="H358" s="893"/>
      <c r="I358" s="893"/>
      <c r="J358" s="893"/>
      <c r="K358" s="893"/>
      <c r="L358" s="893"/>
      <c r="M358" s="893"/>
      <c r="N358" s="893"/>
      <c r="O358" s="893"/>
      <c r="P358" s="893"/>
      <c r="Q358" s="6"/>
      <c r="R358" s="6"/>
    </row>
    <row r="359" spans="1:18">
      <c r="A359" s="6"/>
      <c r="B359" s="6"/>
      <c r="C359" s="6"/>
      <c r="D359" s="6"/>
      <c r="E359" s="6"/>
      <c r="F359" s="6"/>
      <c r="G359" s="6"/>
      <c r="H359" s="893"/>
      <c r="I359" s="893"/>
      <c r="J359" s="893"/>
      <c r="K359" s="893"/>
      <c r="L359" s="893"/>
      <c r="M359" s="893"/>
      <c r="N359" s="893"/>
      <c r="O359" s="893"/>
      <c r="P359" s="893"/>
      <c r="Q359" s="6"/>
      <c r="R359" s="6"/>
    </row>
    <row r="360" spans="1:18">
      <c r="A360" s="6"/>
      <c r="B360" s="6"/>
      <c r="C360" s="6"/>
      <c r="D360" s="6"/>
      <c r="E360" s="6"/>
      <c r="F360" s="6"/>
      <c r="G360" s="6"/>
      <c r="H360" s="893"/>
      <c r="I360" s="893"/>
      <c r="J360" s="893"/>
      <c r="K360" s="893"/>
      <c r="L360" s="893"/>
      <c r="M360" s="893"/>
      <c r="N360" s="893"/>
      <c r="O360" s="893"/>
      <c r="P360" s="893"/>
      <c r="Q360" s="6"/>
      <c r="R360" s="6"/>
    </row>
    <row r="361" spans="1:18">
      <c r="A361" s="6"/>
      <c r="B361" s="6"/>
      <c r="C361" s="6"/>
      <c r="D361" s="6"/>
      <c r="E361" s="6"/>
      <c r="F361" s="6"/>
      <c r="G361" s="6"/>
      <c r="H361" s="893"/>
      <c r="I361" s="893"/>
      <c r="J361" s="893"/>
      <c r="K361" s="893"/>
      <c r="L361" s="893"/>
      <c r="M361" s="893"/>
      <c r="N361" s="893"/>
      <c r="O361" s="893"/>
      <c r="P361" s="893"/>
      <c r="Q361" s="6"/>
      <c r="R361" s="6"/>
    </row>
    <row r="362" spans="1:18">
      <c r="A362" s="6"/>
      <c r="B362" s="6"/>
      <c r="C362" s="6"/>
      <c r="D362" s="6"/>
      <c r="E362" s="6"/>
      <c r="F362" s="6"/>
      <c r="G362" s="6"/>
      <c r="H362" s="893"/>
      <c r="I362" s="893"/>
      <c r="J362" s="893"/>
      <c r="K362" s="893"/>
      <c r="L362" s="893"/>
      <c r="M362" s="893"/>
      <c r="N362" s="893"/>
      <c r="O362" s="893"/>
      <c r="P362" s="893"/>
      <c r="Q362" s="6"/>
      <c r="R362" s="6"/>
    </row>
    <row r="363" spans="1:18">
      <c r="A363" s="6"/>
      <c r="B363" s="6"/>
      <c r="C363" s="6"/>
      <c r="D363" s="6"/>
      <c r="E363" s="6"/>
      <c r="F363" s="6"/>
      <c r="G363" s="6"/>
      <c r="H363" s="893"/>
      <c r="I363" s="893"/>
      <c r="J363" s="893"/>
      <c r="K363" s="893"/>
      <c r="L363" s="893"/>
      <c r="M363" s="893"/>
      <c r="N363" s="893"/>
      <c r="O363" s="893"/>
      <c r="P363" s="893"/>
      <c r="Q363" s="6"/>
      <c r="R363" s="6"/>
    </row>
    <row r="364" spans="1:18">
      <c r="A364" s="6"/>
      <c r="B364" s="6"/>
      <c r="C364" s="6"/>
      <c r="D364" s="6"/>
      <c r="E364" s="6"/>
      <c r="F364" s="6"/>
      <c r="G364" s="6"/>
      <c r="H364" s="893"/>
      <c r="I364" s="893"/>
      <c r="J364" s="893"/>
      <c r="K364" s="893"/>
      <c r="L364" s="893"/>
      <c r="M364" s="893"/>
      <c r="N364" s="893"/>
      <c r="O364" s="893"/>
      <c r="P364" s="893"/>
      <c r="Q364" s="6"/>
      <c r="R364" s="6"/>
    </row>
    <row r="365" spans="1:18">
      <c r="A365" s="6"/>
      <c r="B365" s="6"/>
      <c r="C365" s="6"/>
      <c r="D365" s="6"/>
      <c r="E365" s="6"/>
      <c r="F365" s="6"/>
      <c r="G365" s="6"/>
      <c r="H365" s="893"/>
      <c r="I365" s="893"/>
      <c r="J365" s="893"/>
      <c r="K365" s="893"/>
      <c r="L365" s="893"/>
      <c r="M365" s="893"/>
      <c r="N365" s="893"/>
      <c r="O365" s="893"/>
      <c r="P365" s="893"/>
      <c r="Q365" s="6"/>
      <c r="R365" s="6"/>
    </row>
    <row r="366" spans="1:18">
      <c r="A366" s="6"/>
      <c r="B366" s="6"/>
      <c r="C366" s="6"/>
      <c r="D366" s="6"/>
      <c r="E366" s="6"/>
      <c r="F366" s="6"/>
      <c r="G366" s="6"/>
      <c r="H366" s="893"/>
      <c r="I366" s="893"/>
      <c r="J366" s="893"/>
      <c r="K366" s="893"/>
      <c r="L366" s="893"/>
      <c r="M366" s="893"/>
      <c r="N366" s="893"/>
      <c r="O366" s="893"/>
      <c r="P366" s="893"/>
      <c r="Q366" s="6"/>
      <c r="R366" s="6"/>
    </row>
    <row r="367" spans="1:18">
      <c r="A367" s="6"/>
      <c r="B367" s="6"/>
      <c r="C367" s="6"/>
      <c r="D367" s="6"/>
      <c r="E367" s="6"/>
      <c r="F367" s="6"/>
      <c r="G367" s="6"/>
      <c r="H367" s="893"/>
      <c r="I367" s="893"/>
      <c r="J367" s="893"/>
      <c r="K367" s="893"/>
      <c r="L367" s="893"/>
      <c r="M367" s="893"/>
      <c r="N367" s="893"/>
      <c r="O367" s="893"/>
      <c r="P367" s="893"/>
      <c r="Q367" s="6"/>
      <c r="R367" s="6"/>
    </row>
    <row r="368" spans="1:18">
      <c r="A368" s="6"/>
      <c r="B368" s="6"/>
      <c r="C368" s="6"/>
      <c r="D368" s="6"/>
      <c r="E368" s="6"/>
      <c r="F368" s="6"/>
      <c r="G368" s="6"/>
      <c r="H368" s="893"/>
      <c r="I368" s="893"/>
      <c r="J368" s="893"/>
      <c r="K368" s="893"/>
      <c r="L368" s="893"/>
      <c r="M368" s="893"/>
      <c r="N368" s="893"/>
      <c r="O368" s="893"/>
      <c r="P368" s="893"/>
      <c r="Q368" s="6"/>
      <c r="R368" s="6"/>
    </row>
    <row r="369" spans="1:18">
      <c r="A369" s="6"/>
      <c r="B369" s="6"/>
      <c r="C369" s="6"/>
      <c r="D369" s="6"/>
      <c r="E369" s="6"/>
      <c r="F369" s="6"/>
      <c r="G369" s="6"/>
      <c r="H369" s="893"/>
      <c r="I369" s="893"/>
      <c r="J369" s="893"/>
      <c r="K369" s="893"/>
      <c r="L369" s="893"/>
      <c r="M369" s="893"/>
      <c r="N369" s="893"/>
      <c r="O369" s="893"/>
      <c r="P369" s="893"/>
      <c r="Q369" s="6"/>
      <c r="R369" s="6"/>
    </row>
    <row r="370" spans="1:18">
      <c r="A370" s="6"/>
      <c r="B370" s="6"/>
      <c r="C370" s="6"/>
      <c r="D370" s="6"/>
      <c r="E370" s="6"/>
      <c r="F370" s="6"/>
      <c r="G370" s="6"/>
      <c r="H370" s="893"/>
      <c r="I370" s="893"/>
      <c r="J370" s="893"/>
      <c r="K370" s="893"/>
      <c r="L370" s="893"/>
      <c r="M370" s="893"/>
      <c r="N370" s="893"/>
      <c r="O370" s="893"/>
      <c r="P370" s="893"/>
      <c r="Q370" s="6"/>
      <c r="R370" s="6"/>
    </row>
    <row r="371" spans="1:18">
      <c r="A371" s="6"/>
      <c r="B371" s="6"/>
      <c r="C371" s="6"/>
      <c r="D371" s="6"/>
      <c r="E371" s="6"/>
      <c r="F371" s="6"/>
      <c r="G371" s="6"/>
      <c r="H371" s="893"/>
      <c r="I371" s="893"/>
      <c r="J371" s="893"/>
      <c r="K371" s="893"/>
      <c r="L371" s="893"/>
      <c r="M371" s="893"/>
      <c r="N371" s="893"/>
      <c r="O371" s="893"/>
      <c r="P371" s="893"/>
      <c r="Q371" s="6"/>
      <c r="R371" s="6"/>
    </row>
    <row r="372" spans="1:18">
      <c r="A372" s="6"/>
      <c r="B372" s="6"/>
      <c r="C372" s="6"/>
      <c r="D372" s="6"/>
      <c r="E372" s="6"/>
      <c r="F372" s="6"/>
      <c r="G372" s="6"/>
      <c r="H372" s="893"/>
      <c r="I372" s="893"/>
      <c r="J372" s="893"/>
      <c r="K372" s="893"/>
      <c r="L372" s="893"/>
      <c r="M372" s="893"/>
      <c r="N372" s="893"/>
      <c r="O372" s="893"/>
      <c r="P372" s="893"/>
      <c r="Q372" s="6"/>
      <c r="R372" s="6"/>
    </row>
    <row r="373" spans="1:18">
      <c r="A373" s="6"/>
      <c r="B373" s="6"/>
      <c r="C373" s="6"/>
      <c r="D373" s="6"/>
      <c r="E373" s="6"/>
      <c r="F373" s="6"/>
      <c r="G373" s="6"/>
      <c r="H373" s="893"/>
      <c r="I373" s="893"/>
      <c r="J373" s="893"/>
      <c r="K373" s="893"/>
      <c r="L373" s="893"/>
      <c r="M373" s="893"/>
      <c r="N373" s="893"/>
      <c r="O373" s="893"/>
      <c r="P373" s="893"/>
      <c r="Q373" s="6"/>
      <c r="R373" s="6"/>
    </row>
    <row r="374" spans="1:18">
      <c r="A374" s="6"/>
      <c r="B374" s="6"/>
      <c r="C374" s="6"/>
      <c r="D374" s="6"/>
      <c r="E374" s="6"/>
      <c r="F374" s="6"/>
      <c r="G374" s="6"/>
      <c r="H374" s="893"/>
      <c r="I374" s="893"/>
      <c r="J374" s="893"/>
      <c r="K374" s="893"/>
      <c r="L374" s="893"/>
      <c r="M374" s="893"/>
      <c r="N374" s="893"/>
      <c r="O374" s="893"/>
      <c r="P374" s="893"/>
      <c r="Q374" s="6"/>
      <c r="R374" s="6"/>
    </row>
    <row r="375" spans="1:18">
      <c r="A375" s="6"/>
      <c r="B375" s="6"/>
      <c r="C375" s="6"/>
      <c r="D375" s="6"/>
      <c r="E375" s="6"/>
      <c r="F375" s="6"/>
      <c r="G375" s="6"/>
      <c r="H375" s="893"/>
      <c r="I375" s="893"/>
      <c r="J375" s="893"/>
      <c r="K375" s="893"/>
      <c r="L375" s="893"/>
      <c r="M375" s="893"/>
      <c r="N375" s="893"/>
      <c r="O375" s="893"/>
      <c r="P375" s="893"/>
      <c r="Q375" s="6"/>
      <c r="R375" s="6"/>
    </row>
    <row r="376" spans="1:18">
      <c r="A376" s="6"/>
      <c r="B376" s="6"/>
      <c r="C376" s="6"/>
      <c r="D376" s="6"/>
      <c r="E376" s="6"/>
      <c r="F376" s="6"/>
      <c r="G376" s="6"/>
      <c r="H376" s="893"/>
      <c r="I376" s="893"/>
      <c r="J376" s="893"/>
      <c r="K376" s="893"/>
      <c r="L376" s="893"/>
      <c r="M376" s="893"/>
      <c r="N376" s="893"/>
      <c r="O376" s="893"/>
      <c r="P376" s="893"/>
      <c r="Q376" s="6"/>
      <c r="R376" s="6"/>
    </row>
    <row r="377" spans="1:18">
      <c r="A377" s="6"/>
      <c r="B377" s="6"/>
      <c r="C377" s="6"/>
      <c r="D377" s="6"/>
      <c r="E377" s="6"/>
      <c r="F377" s="6"/>
      <c r="G377" s="6"/>
      <c r="H377" s="893"/>
      <c r="I377" s="893"/>
      <c r="J377" s="893"/>
      <c r="K377" s="893"/>
      <c r="L377" s="893"/>
      <c r="M377" s="893"/>
      <c r="N377" s="893"/>
      <c r="O377" s="893"/>
      <c r="P377" s="893"/>
      <c r="Q377" s="6"/>
      <c r="R377" s="6"/>
    </row>
    <row r="378" spans="1:18">
      <c r="A378" s="6"/>
      <c r="B378" s="6"/>
      <c r="C378" s="6"/>
      <c r="D378" s="6"/>
      <c r="E378" s="6"/>
      <c r="F378" s="6"/>
      <c r="G378" s="6"/>
      <c r="H378" s="893"/>
      <c r="I378" s="893"/>
      <c r="J378" s="893"/>
      <c r="K378" s="893"/>
      <c r="L378" s="893"/>
      <c r="M378" s="893"/>
      <c r="N378" s="893"/>
      <c r="O378" s="893"/>
      <c r="P378" s="893"/>
      <c r="Q378" s="6"/>
      <c r="R378" s="6"/>
    </row>
    <row r="379" spans="1:18">
      <c r="A379" s="6"/>
      <c r="B379" s="6"/>
      <c r="C379" s="6"/>
      <c r="D379" s="6"/>
      <c r="E379" s="6"/>
      <c r="F379" s="6"/>
      <c r="G379" s="6"/>
      <c r="H379" s="893"/>
      <c r="I379" s="893"/>
      <c r="J379" s="893"/>
      <c r="K379" s="893"/>
      <c r="L379" s="893"/>
      <c r="M379" s="893"/>
      <c r="N379" s="893"/>
      <c r="O379" s="893"/>
      <c r="P379" s="893"/>
      <c r="Q379" s="6"/>
      <c r="R379" s="6"/>
    </row>
    <row r="380" spans="1:18">
      <c r="A380" s="6"/>
      <c r="B380" s="6"/>
      <c r="C380" s="6"/>
      <c r="D380" s="6"/>
      <c r="E380" s="6"/>
      <c r="F380" s="6"/>
      <c r="G380" s="6"/>
      <c r="H380" s="893"/>
      <c r="I380" s="893"/>
      <c r="J380" s="893"/>
      <c r="K380" s="893"/>
      <c r="L380" s="893"/>
      <c r="M380" s="893"/>
      <c r="N380" s="893"/>
      <c r="O380" s="893"/>
      <c r="P380" s="893"/>
      <c r="Q380" s="6"/>
      <c r="R380" s="6"/>
    </row>
  </sheetData>
  <mergeCells count="54">
    <mergeCell ref="A26:D26"/>
    <mergeCell ref="F126:F135"/>
    <mergeCell ref="A117:E117"/>
    <mergeCell ref="F117:F119"/>
    <mergeCell ref="F120:F122"/>
    <mergeCell ref="F115:F116"/>
    <mergeCell ref="A116:E116"/>
    <mergeCell ref="A115:E115"/>
    <mergeCell ref="A118:E118"/>
    <mergeCell ref="A124:E124"/>
    <mergeCell ref="F123:F125"/>
    <mergeCell ref="A108:E108"/>
    <mergeCell ref="A111:E111"/>
    <mergeCell ref="A112:E112"/>
    <mergeCell ref="A123:E123"/>
    <mergeCell ref="A109:E109"/>
    <mergeCell ref="A29:E29"/>
    <mergeCell ref="A83:E83"/>
    <mergeCell ref="A84:E84"/>
    <mergeCell ref="A85:E85"/>
    <mergeCell ref="A82:E82"/>
    <mergeCell ref="A64:E64"/>
    <mergeCell ref="A86:E86"/>
    <mergeCell ref="F67:F81"/>
    <mergeCell ref="F88:F102"/>
    <mergeCell ref="A103:E103"/>
    <mergeCell ref="F46:F48"/>
    <mergeCell ref="F49:F63"/>
    <mergeCell ref="F109:F114"/>
    <mergeCell ref="F103:F108"/>
    <mergeCell ref="A87:E87"/>
    <mergeCell ref="F11:F25"/>
    <mergeCell ref="F31:F45"/>
    <mergeCell ref="A105:E105"/>
    <mergeCell ref="A27:E27"/>
    <mergeCell ref="A28:E28"/>
    <mergeCell ref="F82:F87"/>
    <mergeCell ref="F64:F66"/>
    <mergeCell ref="A106:E106"/>
    <mergeCell ref="A113:E113"/>
    <mergeCell ref="A107:E107"/>
    <mergeCell ref="A104:E104"/>
    <mergeCell ref="F27:F30"/>
    <mergeCell ref="A46:E46"/>
    <mergeCell ref="A1:D1"/>
    <mergeCell ref="A2:D2"/>
    <mergeCell ref="A3:F3"/>
    <mergeCell ref="F4:F5"/>
    <mergeCell ref="A7:E7"/>
    <mergeCell ref="A4:E5"/>
    <mergeCell ref="A6:B6"/>
    <mergeCell ref="F7:F10"/>
    <mergeCell ref="A9:E9"/>
    <mergeCell ref="A8:E8"/>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F192"/>
  <sheetViews>
    <sheetView zoomScale="75" zoomScaleNormal="75" workbookViewId="0">
      <selection sqref="A1:C1"/>
    </sheetView>
  </sheetViews>
  <sheetFormatPr defaultColWidth="9.109375" defaultRowHeight="13.2"/>
  <cols>
    <col min="1" max="1" width="53.33203125" style="193" customWidth="1"/>
    <col min="2" max="2" width="14.6640625" style="193" customWidth="1"/>
    <col min="3" max="3" width="17.109375" style="193" customWidth="1"/>
    <col min="4" max="4" width="14.6640625" style="238" customWidth="1"/>
    <col min="5" max="16384" width="9.109375" style="238"/>
  </cols>
  <sheetData>
    <row r="1" spans="1:6" ht="19.5" customHeight="1">
      <c r="A1" s="1064" t="s">
        <v>736</v>
      </c>
      <c r="B1" s="1064"/>
      <c r="C1" s="1064"/>
      <c r="D1" s="304"/>
      <c r="E1" s="262"/>
      <c r="F1" s="262"/>
    </row>
    <row r="2" spans="1:6">
      <c r="A2" s="1064" t="s">
        <v>689</v>
      </c>
      <c r="B2" s="1064"/>
      <c r="C2" s="1064"/>
      <c r="D2" s="304"/>
      <c r="E2" s="262"/>
      <c r="F2" s="262"/>
    </row>
    <row r="3" spans="1:6" ht="33.75" customHeight="1" thickBot="1">
      <c r="A3" s="1815" t="s">
        <v>1035</v>
      </c>
      <c r="B3" s="1815"/>
      <c r="C3" s="1815"/>
      <c r="D3" s="261"/>
    </row>
    <row r="4" spans="1:6" ht="15" customHeight="1">
      <c r="A4" s="1770" t="s">
        <v>31</v>
      </c>
      <c r="B4" s="1771"/>
      <c r="C4" s="1771"/>
      <c r="D4" s="1072" t="s">
        <v>1046</v>
      </c>
    </row>
    <row r="5" spans="1:6" ht="15.75" customHeight="1">
      <c r="A5" s="1816"/>
      <c r="B5" s="1817"/>
      <c r="C5" s="1817"/>
      <c r="D5" s="1088"/>
    </row>
    <row r="6" spans="1:6" ht="25.5" customHeight="1" thickBot="1">
      <c r="A6" s="329" t="str">
        <f>[2]Obsah!A3</f>
        <v>Informace platné k datu</v>
      </c>
      <c r="B6" s="330" t="s">
        <v>1302</v>
      </c>
      <c r="C6" s="331"/>
      <c r="D6" s="332"/>
    </row>
    <row r="7" spans="1:6" ht="45" customHeight="1">
      <c r="A7" s="1813" t="s">
        <v>819</v>
      </c>
      <c r="B7" s="1814"/>
      <c r="C7" s="1814"/>
      <c r="D7" s="1089" t="s">
        <v>820</v>
      </c>
    </row>
    <row r="8" spans="1:6" ht="67.5" customHeight="1">
      <c r="A8" s="213"/>
      <c r="B8" s="1040" t="s">
        <v>814</v>
      </c>
      <c r="C8" s="1040" t="s">
        <v>815</v>
      </c>
      <c r="D8" s="1090"/>
    </row>
    <row r="9" spans="1:6" ht="30" customHeight="1">
      <c r="A9" s="787" t="s">
        <v>816</v>
      </c>
      <c r="B9" s="801">
        <v>6</v>
      </c>
      <c r="C9" s="801">
        <v>61</v>
      </c>
      <c r="D9" s="1090"/>
    </row>
    <row r="10" spans="1:6" ht="30" customHeight="1">
      <c r="A10" s="788" t="s">
        <v>37</v>
      </c>
      <c r="B10" s="799">
        <v>53924</v>
      </c>
      <c r="C10" s="799">
        <v>188037</v>
      </c>
      <c r="D10" s="1090"/>
    </row>
    <row r="11" spans="1:6" ht="30" customHeight="1">
      <c r="A11" s="788" t="s">
        <v>38</v>
      </c>
      <c r="B11" s="799">
        <v>17821</v>
      </c>
      <c r="C11" s="799">
        <v>71393</v>
      </c>
      <c r="D11" s="1090"/>
    </row>
    <row r="12" spans="1:6" ht="30" customHeight="1">
      <c r="A12" s="789" t="s">
        <v>666</v>
      </c>
      <c r="B12" s="799">
        <v>8910</v>
      </c>
      <c r="C12" s="799">
        <v>63380</v>
      </c>
      <c r="D12" s="1090"/>
    </row>
    <row r="13" spans="1:6" ht="30" customHeight="1">
      <c r="A13" s="789" t="s">
        <v>667</v>
      </c>
      <c r="B13" s="800">
        <v>0</v>
      </c>
      <c r="C13" s="800">
        <v>0</v>
      </c>
      <c r="D13" s="1090"/>
    </row>
    <row r="14" spans="1:6" ht="30" customHeight="1">
      <c r="A14" s="788" t="s">
        <v>681</v>
      </c>
      <c r="B14" s="799">
        <v>8910</v>
      </c>
      <c r="C14" s="799">
        <v>8013</v>
      </c>
      <c r="D14" s="1090"/>
    </row>
    <row r="15" spans="1:6" ht="30" customHeight="1">
      <c r="A15" s="788" t="s">
        <v>680</v>
      </c>
      <c r="B15" s="799">
        <v>13366</v>
      </c>
      <c r="C15" s="799">
        <v>22484</v>
      </c>
      <c r="D15" s="1090"/>
    </row>
    <row r="16" spans="1:6" ht="30" customHeight="1">
      <c r="A16" s="789" t="s">
        <v>668</v>
      </c>
      <c r="B16" s="799">
        <v>4455</v>
      </c>
      <c r="C16" s="799">
        <v>14471</v>
      </c>
      <c r="D16" s="1090"/>
    </row>
    <row r="17" spans="1:4" ht="30" customHeight="1">
      <c r="A17" s="789" t="s">
        <v>669</v>
      </c>
      <c r="B17" s="800">
        <v>0</v>
      </c>
      <c r="C17" s="800">
        <v>0</v>
      </c>
      <c r="D17" s="1090"/>
    </row>
    <row r="18" spans="1:4" ht="30" customHeight="1">
      <c r="A18" s="790" t="s">
        <v>678</v>
      </c>
      <c r="B18" s="799">
        <v>8910</v>
      </c>
      <c r="C18" s="799">
        <v>8013</v>
      </c>
      <c r="D18" s="1090"/>
    </row>
    <row r="19" spans="1:4" ht="30" customHeight="1">
      <c r="A19" s="791" t="s">
        <v>672</v>
      </c>
      <c r="B19" s="799">
        <v>13366</v>
      </c>
      <c r="C19" s="799">
        <v>22484</v>
      </c>
      <c r="D19" s="1090"/>
    </row>
    <row r="20" spans="1:4" ht="30" customHeight="1">
      <c r="A20" s="791" t="s">
        <v>673</v>
      </c>
      <c r="B20" s="800">
        <v>0</v>
      </c>
      <c r="C20" s="801">
        <v>0</v>
      </c>
      <c r="D20" s="1090"/>
    </row>
    <row r="21" spans="1:4" ht="30" customHeight="1">
      <c r="A21" s="791" t="s">
        <v>674</v>
      </c>
      <c r="B21" s="799">
        <v>13366</v>
      </c>
      <c r="C21" s="799">
        <v>22484</v>
      </c>
      <c r="D21" s="1090"/>
    </row>
    <row r="22" spans="1:4" ht="30" customHeight="1">
      <c r="A22" s="790" t="s">
        <v>676</v>
      </c>
      <c r="B22" s="800">
        <v>0</v>
      </c>
      <c r="C22" s="801">
        <v>0</v>
      </c>
      <c r="D22" s="1090"/>
    </row>
    <row r="23" spans="1:4" ht="30" customHeight="1">
      <c r="A23" s="791" t="s">
        <v>677</v>
      </c>
      <c r="B23" s="800">
        <v>0</v>
      </c>
      <c r="C23" s="801">
        <v>0</v>
      </c>
      <c r="D23" s="1090"/>
    </row>
    <row r="24" spans="1:4" ht="30" customHeight="1">
      <c r="A24" s="791" t="s">
        <v>670</v>
      </c>
      <c r="B24" s="800">
        <v>0</v>
      </c>
      <c r="C24" s="801">
        <v>0</v>
      </c>
      <c r="D24" s="1090"/>
    </row>
    <row r="25" spans="1:4" ht="30" customHeight="1">
      <c r="A25" s="791" t="s">
        <v>675</v>
      </c>
      <c r="B25" s="800">
        <v>0</v>
      </c>
      <c r="C25" s="801">
        <v>0</v>
      </c>
      <c r="D25" s="1090"/>
    </row>
    <row r="26" spans="1:4" ht="30" customHeight="1">
      <c r="A26" s="791" t="s">
        <v>32</v>
      </c>
      <c r="B26" s="800">
        <v>0</v>
      </c>
      <c r="C26" s="800">
        <v>5</v>
      </c>
      <c r="D26" s="1090"/>
    </row>
    <row r="27" spans="1:4" ht="30" customHeight="1">
      <c r="A27" s="791" t="s">
        <v>679</v>
      </c>
      <c r="B27" s="799">
        <v>0</v>
      </c>
      <c r="C27" s="799">
        <v>10343</v>
      </c>
      <c r="D27" s="1090"/>
    </row>
    <row r="28" spans="1:4" ht="30" customHeight="1" thickBot="1">
      <c r="A28" s="792" t="s">
        <v>671</v>
      </c>
      <c r="B28" s="799">
        <v>0</v>
      </c>
      <c r="C28" s="799">
        <v>3740</v>
      </c>
      <c r="D28" s="1091"/>
    </row>
    <row r="29" spans="1:4" s="260" customFormat="1" ht="42" customHeight="1">
      <c r="A29" s="1811" t="s">
        <v>821</v>
      </c>
      <c r="B29" s="1812"/>
      <c r="C29" s="1812"/>
      <c r="D29" s="394" t="s">
        <v>824</v>
      </c>
    </row>
    <row r="30" spans="1:4">
      <c r="A30" s="793" t="s">
        <v>818</v>
      </c>
      <c r="B30" s="793" t="s">
        <v>818</v>
      </c>
      <c r="C30" s="793" t="s">
        <v>818</v>
      </c>
    </row>
    <row r="31" spans="1:4">
      <c r="A31" s="793"/>
      <c r="B31" s="793"/>
      <c r="C31" s="793"/>
    </row>
    <row r="32" spans="1:4">
      <c r="A32" s="793"/>
      <c r="B32" s="793"/>
      <c r="C32" s="793"/>
    </row>
    <row r="33" spans="1:3" ht="15" customHeight="1">
      <c r="A33" s="793"/>
      <c r="B33" s="793"/>
      <c r="C33" s="793"/>
    </row>
    <row r="34" spans="1:3" ht="15" customHeight="1">
      <c r="A34" s="793"/>
      <c r="B34" s="793"/>
      <c r="C34" s="793"/>
    </row>
    <row r="35" spans="1:3" ht="15" customHeight="1">
      <c r="A35" s="793"/>
      <c r="B35" s="793"/>
      <c r="C35" s="793"/>
    </row>
    <row r="36" spans="1:3">
      <c r="A36" s="793"/>
      <c r="B36" s="793"/>
      <c r="C36" s="793"/>
    </row>
    <row r="37" spans="1:3">
      <c r="A37" s="793"/>
      <c r="B37" s="793"/>
      <c r="C37" s="793"/>
    </row>
    <row r="38" spans="1:3">
      <c r="A38" s="793"/>
      <c r="B38" s="793"/>
      <c r="C38" s="793"/>
    </row>
    <row r="39" spans="1:3">
      <c r="A39" s="793"/>
      <c r="B39" s="793"/>
      <c r="C39" s="793"/>
    </row>
    <row r="40" spans="1:3">
      <c r="A40" s="793"/>
      <c r="B40" s="793"/>
      <c r="C40" s="793"/>
    </row>
    <row r="41" spans="1:3" ht="15" customHeight="1">
      <c r="A41" s="793"/>
      <c r="B41" s="793"/>
      <c r="C41" s="793"/>
    </row>
    <row r="42" spans="1:3">
      <c r="A42" s="793"/>
      <c r="B42" s="793"/>
      <c r="C42" s="793"/>
    </row>
    <row r="43" spans="1:3">
      <c r="A43" s="793"/>
      <c r="B43" s="793"/>
      <c r="C43" s="793"/>
    </row>
    <row r="44" spans="1:3">
      <c r="A44" s="793"/>
      <c r="B44" s="793"/>
      <c r="C44" s="793"/>
    </row>
    <row r="45" spans="1:3">
      <c r="A45" s="793"/>
      <c r="B45" s="793"/>
      <c r="C45" s="793"/>
    </row>
    <row r="46" spans="1:3">
      <c r="A46" s="238"/>
      <c r="B46" s="238"/>
      <c r="C46" s="238"/>
    </row>
    <row r="47" spans="1:3">
      <c r="A47" s="238"/>
      <c r="B47" s="238"/>
      <c r="C47" s="238"/>
    </row>
    <row r="48" spans="1:3">
      <c r="A48" s="238"/>
      <c r="B48" s="238"/>
      <c r="C48" s="238"/>
    </row>
    <row r="49" spans="2:2" s="238" customFormat="1"/>
    <row r="50" spans="2:2" s="238" customFormat="1"/>
    <row r="51" spans="2:2" s="238" customFormat="1"/>
    <row r="52" spans="2:2" s="238" customFormat="1"/>
    <row r="53" spans="2:2" s="238" customFormat="1"/>
    <row r="54" spans="2:2" s="238" customFormat="1"/>
    <row r="55" spans="2:2" s="238" customFormat="1"/>
    <row r="56" spans="2:2" s="238" customFormat="1"/>
    <row r="57" spans="2:2" s="238" customFormat="1"/>
    <row r="58" spans="2:2" s="238" customFormat="1"/>
    <row r="59" spans="2:2" s="238" customFormat="1"/>
    <row r="60" spans="2:2" s="238" customFormat="1"/>
    <row r="61" spans="2:2" s="238" customFormat="1">
      <c r="B61" s="257"/>
    </row>
    <row r="62" spans="2:2" s="238" customFormat="1"/>
    <row r="63" spans="2:2" s="238" customFormat="1"/>
    <row r="64" spans="2:2" s="238" customFormat="1"/>
    <row r="65" s="238" customFormat="1"/>
    <row r="66" s="238" customFormat="1"/>
    <row r="67" s="238" customFormat="1" ht="15" customHeight="1"/>
    <row r="68" s="238" customFormat="1"/>
    <row r="69" s="238" customFormat="1"/>
    <row r="70" s="238" customFormat="1"/>
    <row r="71" s="238" customFormat="1"/>
    <row r="72" s="238" customFormat="1"/>
    <row r="73" s="238" customFormat="1"/>
    <row r="74" s="238" customFormat="1"/>
    <row r="75" s="238" customFormat="1"/>
    <row r="76" s="238" customFormat="1"/>
    <row r="77" s="238" customFormat="1"/>
    <row r="78" s="238" customFormat="1"/>
    <row r="79" s="238" customFormat="1"/>
    <row r="80" s="238" customFormat="1"/>
    <row r="81" spans="1:3">
      <c r="A81" s="238"/>
      <c r="B81" s="238"/>
      <c r="C81" s="238"/>
    </row>
    <row r="82" spans="1:3">
      <c r="A82" s="238"/>
      <c r="B82" s="238"/>
      <c r="C82" s="238"/>
    </row>
    <row r="83" spans="1:3">
      <c r="A83" s="238"/>
      <c r="B83" s="238"/>
      <c r="C83" s="238"/>
    </row>
    <row r="84" spans="1:3">
      <c r="A84" s="238"/>
      <c r="B84" s="238"/>
      <c r="C84" s="238"/>
    </row>
    <row r="85" spans="1:3">
      <c r="A85" s="238"/>
      <c r="B85" s="238"/>
      <c r="C85" s="238"/>
    </row>
    <row r="86" spans="1:3">
      <c r="A86" s="238"/>
      <c r="B86" s="238"/>
      <c r="C86" s="238"/>
    </row>
    <row r="87" spans="1:3">
      <c r="A87" s="238"/>
      <c r="B87" s="238"/>
      <c r="C87" s="238"/>
    </row>
    <row r="88" spans="1:3">
      <c r="A88" s="238"/>
      <c r="B88" s="238"/>
      <c r="C88" s="238"/>
    </row>
    <row r="89" spans="1:3">
      <c r="A89" s="238"/>
      <c r="B89" s="238"/>
      <c r="C89" s="238"/>
    </row>
    <row r="90" spans="1:3">
      <c r="A90" s="238"/>
      <c r="B90" s="238"/>
      <c r="C90" s="238"/>
    </row>
    <row r="91" spans="1:3">
      <c r="A91" s="238"/>
      <c r="B91" s="238"/>
      <c r="C91" s="238"/>
    </row>
    <row r="92" spans="1:3">
      <c r="A92" s="238"/>
      <c r="B92" s="238"/>
      <c r="C92" s="238"/>
    </row>
    <row r="93" spans="1:3">
      <c r="A93" s="194"/>
      <c r="B93" s="194"/>
      <c r="C93" s="194"/>
    </row>
    <row r="94" spans="1:3">
      <c r="A94" s="194"/>
      <c r="B94" s="194"/>
      <c r="C94" s="194"/>
    </row>
    <row r="95" spans="1:3">
      <c r="A95" s="194"/>
      <c r="B95" s="194"/>
      <c r="C95" s="194"/>
    </row>
    <row r="96" spans="1:3">
      <c r="A96" s="194"/>
      <c r="B96" s="194"/>
      <c r="C96" s="194"/>
    </row>
    <row r="97" spans="1:3">
      <c r="A97" s="194"/>
      <c r="B97" s="194"/>
      <c r="C97" s="194"/>
    </row>
    <row r="98" spans="1:3">
      <c r="A98" s="194"/>
      <c r="B98" s="194"/>
      <c r="C98" s="194"/>
    </row>
    <row r="99" spans="1:3">
      <c r="A99" s="194"/>
      <c r="B99" s="194"/>
      <c r="C99" s="194"/>
    </row>
    <row r="100" spans="1:3">
      <c r="A100" s="194"/>
      <c r="B100" s="194"/>
      <c r="C100" s="194"/>
    </row>
    <row r="101" spans="1:3">
      <c r="A101" s="194"/>
      <c r="B101" s="194"/>
      <c r="C101" s="194"/>
    </row>
    <row r="102" spans="1:3">
      <c r="A102" s="194"/>
      <c r="B102" s="194"/>
      <c r="C102" s="194"/>
    </row>
    <row r="103" spans="1:3">
      <c r="A103" s="194"/>
      <c r="B103" s="194"/>
      <c r="C103" s="194"/>
    </row>
    <row r="104" spans="1:3">
      <c r="A104" s="194"/>
      <c r="B104" s="194"/>
      <c r="C104" s="194"/>
    </row>
    <row r="105" spans="1:3">
      <c r="A105" s="194"/>
      <c r="B105" s="194"/>
      <c r="C105" s="194"/>
    </row>
    <row r="106" spans="1:3">
      <c r="A106" s="194"/>
      <c r="B106" s="194"/>
      <c r="C106" s="194"/>
    </row>
    <row r="107" spans="1:3">
      <c r="A107" s="194"/>
      <c r="B107" s="194"/>
      <c r="C107" s="194"/>
    </row>
    <row r="108" spans="1:3">
      <c r="A108" s="194"/>
      <c r="B108" s="194"/>
      <c r="C108" s="194"/>
    </row>
    <row r="109" spans="1:3">
      <c r="A109" s="194"/>
      <c r="B109" s="194"/>
      <c r="C109" s="194"/>
    </row>
    <row r="110" spans="1:3">
      <c r="A110" s="194"/>
      <c r="B110" s="194"/>
      <c r="C110" s="194"/>
    </row>
    <row r="111" spans="1:3">
      <c r="A111" s="194"/>
      <c r="B111" s="194"/>
      <c r="C111" s="194"/>
    </row>
    <row r="112" spans="1:3">
      <c r="A112" s="194"/>
      <c r="B112" s="194"/>
      <c r="C112" s="194"/>
    </row>
    <row r="113" spans="1:3">
      <c r="A113" s="194"/>
      <c r="B113" s="194"/>
      <c r="C113" s="194"/>
    </row>
    <row r="114" spans="1:3">
      <c r="A114" s="194"/>
      <c r="B114" s="194"/>
      <c r="C114" s="194"/>
    </row>
    <row r="115" spans="1:3">
      <c r="A115" s="194"/>
      <c r="B115" s="194"/>
      <c r="C115" s="194"/>
    </row>
    <row r="116" spans="1:3">
      <c r="A116" s="194"/>
      <c r="B116" s="194"/>
      <c r="C116" s="194"/>
    </row>
    <row r="117" spans="1:3">
      <c r="A117" s="194"/>
      <c r="B117" s="194"/>
      <c r="C117" s="194"/>
    </row>
    <row r="118" spans="1:3">
      <c r="A118" s="194"/>
      <c r="B118" s="194"/>
      <c r="C118" s="194"/>
    </row>
    <row r="119" spans="1:3">
      <c r="A119" s="194"/>
      <c r="B119" s="194"/>
      <c r="C119" s="194"/>
    </row>
    <row r="120" spans="1:3">
      <c r="A120" s="194"/>
      <c r="B120" s="194"/>
      <c r="C120" s="194"/>
    </row>
    <row r="121" spans="1:3">
      <c r="A121" s="194"/>
      <c r="B121" s="194"/>
      <c r="C121" s="194"/>
    </row>
    <row r="122" spans="1:3">
      <c r="A122" s="194"/>
      <c r="B122" s="194"/>
      <c r="C122" s="194"/>
    </row>
    <row r="123" spans="1:3">
      <c r="A123" s="194"/>
      <c r="B123" s="194"/>
      <c r="C123" s="194"/>
    </row>
    <row r="124" spans="1:3">
      <c r="A124" s="194"/>
      <c r="B124" s="194"/>
      <c r="C124" s="194"/>
    </row>
    <row r="125" spans="1:3">
      <c r="A125" s="194"/>
      <c r="B125" s="194"/>
      <c r="C125" s="194"/>
    </row>
    <row r="126" spans="1:3">
      <c r="A126" s="194"/>
      <c r="B126" s="194"/>
      <c r="C126" s="194"/>
    </row>
    <row r="127" spans="1:3">
      <c r="A127" s="194"/>
      <c r="B127" s="194"/>
      <c r="C127" s="194"/>
    </row>
    <row r="128" spans="1:3">
      <c r="A128" s="194"/>
      <c r="B128" s="194"/>
      <c r="C128" s="194"/>
    </row>
    <row r="129" spans="1:3">
      <c r="A129" s="194"/>
      <c r="B129" s="194"/>
      <c r="C129" s="194"/>
    </row>
    <row r="130" spans="1:3">
      <c r="A130" s="194"/>
      <c r="B130" s="194"/>
      <c r="C130" s="194"/>
    </row>
    <row r="131" spans="1:3">
      <c r="A131" s="194"/>
      <c r="B131" s="194"/>
      <c r="C131" s="194"/>
    </row>
    <row r="132" spans="1:3">
      <c r="A132" s="194"/>
      <c r="B132" s="194"/>
      <c r="C132" s="194"/>
    </row>
    <row r="133" spans="1:3">
      <c r="A133" s="194"/>
      <c r="B133" s="194"/>
      <c r="C133" s="194"/>
    </row>
    <row r="134" spans="1:3">
      <c r="A134" s="194"/>
      <c r="B134" s="194"/>
      <c r="C134" s="194"/>
    </row>
    <row r="135" spans="1:3">
      <c r="A135" s="194"/>
      <c r="B135" s="194"/>
      <c r="C135" s="194"/>
    </row>
    <row r="136" spans="1:3">
      <c r="A136" s="194"/>
      <c r="B136" s="194"/>
      <c r="C136" s="194"/>
    </row>
    <row r="137" spans="1:3">
      <c r="A137" s="194"/>
      <c r="B137" s="194"/>
      <c r="C137" s="194"/>
    </row>
    <row r="138" spans="1:3">
      <c r="A138" s="194"/>
      <c r="B138" s="194"/>
      <c r="C138" s="194"/>
    </row>
    <row r="139" spans="1:3">
      <c r="A139" s="194"/>
      <c r="B139" s="194"/>
      <c r="C139" s="194"/>
    </row>
    <row r="140" spans="1:3">
      <c r="A140" s="194"/>
      <c r="B140" s="194"/>
      <c r="C140" s="194"/>
    </row>
    <row r="141" spans="1:3">
      <c r="A141" s="194"/>
      <c r="B141" s="194"/>
      <c r="C141" s="194"/>
    </row>
    <row r="142" spans="1:3">
      <c r="A142" s="194"/>
      <c r="B142" s="194"/>
      <c r="C142" s="194"/>
    </row>
    <row r="143" spans="1:3">
      <c r="A143" s="194"/>
      <c r="B143" s="194"/>
      <c r="C143" s="194"/>
    </row>
    <row r="144" spans="1:3">
      <c r="A144" s="194"/>
      <c r="B144" s="194"/>
      <c r="C144" s="194"/>
    </row>
    <row r="145" spans="1:3">
      <c r="A145" s="194"/>
      <c r="B145" s="194"/>
      <c r="C145" s="194"/>
    </row>
    <row r="146" spans="1:3">
      <c r="A146" s="194"/>
      <c r="B146" s="194"/>
      <c r="C146" s="194"/>
    </row>
    <row r="147" spans="1:3">
      <c r="A147" s="194"/>
      <c r="B147" s="194"/>
      <c r="C147" s="194"/>
    </row>
    <row r="148" spans="1:3">
      <c r="A148" s="194"/>
      <c r="B148" s="194"/>
      <c r="C148" s="194"/>
    </row>
    <row r="149" spans="1:3">
      <c r="A149" s="194"/>
      <c r="B149" s="194"/>
      <c r="C149" s="194"/>
    </row>
    <row r="150" spans="1:3">
      <c r="A150" s="194"/>
      <c r="B150" s="194"/>
      <c r="C150" s="194"/>
    </row>
    <row r="151" spans="1:3">
      <c r="A151" s="194"/>
      <c r="B151" s="194"/>
      <c r="C151" s="194"/>
    </row>
    <row r="152" spans="1:3">
      <c r="A152" s="194"/>
      <c r="B152" s="194"/>
      <c r="C152" s="194"/>
    </row>
    <row r="153" spans="1:3">
      <c r="A153" s="194"/>
      <c r="B153" s="194"/>
      <c r="C153" s="194"/>
    </row>
    <row r="154" spans="1:3">
      <c r="A154" s="194"/>
      <c r="B154" s="194"/>
      <c r="C154" s="194"/>
    </row>
    <row r="155" spans="1:3">
      <c r="A155" s="194"/>
      <c r="B155" s="194"/>
      <c r="C155" s="194"/>
    </row>
    <row r="156" spans="1:3">
      <c r="A156" s="194"/>
      <c r="B156" s="194"/>
      <c r="C156" s="194"/>
    </row>
    <row r="157" spans="1:3">
      <c r="A157" s="194"/>
      <c r="B157" s="194"/>
      <c r="C157" s="194"/>
    </row>
    <row r="158" spans="1:3">
      <c r="A158" s="194"/>
      <c r="B158" s="194"/>
      <c r="C158" s="194"/>
    </row>
    <row r="159" spans="1:3">
      <c r="A159" s="194"/>
      <c r="B159" s="194"/>
      <c r="C159" s="194"/>
    </row>
    <row r="160" spans="1:3">
      <c r="A160" s="194"/>
      <c r="B160" s="194"/>
      <c r="C160" s="194"/>
    </row>
    <row r="161" spans="1:3">
      <c r="A161" s="194"/>
      <c r="B161" s="194"/>
      <c r="C161" s="194"/>
    </row>
    <row r="162" spans="1:3">
      <c r="A162" s="194"/>
      <c r="B162" s="194"/>
      <c r="C162" s="194"/>
    </row>
    <row r="163" spans="1:3">
      <c r="A163" s="194"/>
      <c r="B163" s="194"/>
      <c r="C163" s="194"/>
    </row>
    <row r="164" spans="1:3">
      <c r="A164" s="194"/>
      <c r="B164" s="194"/>
      <c r="C164" s="194"/>
    </row>
    <row r="165" spans="1:3">
      <c r="A165" s="194"/>
      <c r="B165" s="194"/>
      <c r="C165" s="194"/>
    </row>
    <row r="166" spans="1:3">
      <c r="A166" s="194"/>
      <c r="B166" s="194"/>
      <c r="C166" s="194"/>
    </row>
    <row r="167" spans="1:3">
      <c r="A167" s="194"/>
      <c r="B167" s="194"/>
      <c r="C167" s="194"/>
    </row>
    <row r="168" spans="1:3">
      <c r="A168" s="194"/>
      <c r="B168" s="194"/>
      <c r="C168" s="194"/>
    </row>
    <row r="169" spans="1:3">
      <c r="A169" s="194"/>
      <c r="B169" s="194"/>
      <c r="C169" s="194"/>
    </row>
    <row r="170" spans="1:3">
      <c r="A170" s="194"/>
      <c r="B170" s="194"/>
      <c r="C170" s="194"/>
    </row>
    <row r="171" spans="1:3">
      <c r="A171" s="194"/>
      <c r="B171" s="194"/>
      <c r="C171" s="194"/>
    </row>
    <row r="172" spans="1:3">
      <c r="A172" s="194"/>
      <c r="B172" s="194"/>
      <c r="C172" s="194"/>
    </row>
    <row r="173" spans="1:3">
      <c r="A173" s="194"/>
      <c r="B173" s="194"/>
      <c r="C173" s="194"/>
    </row>
    <row r="174" spans="1:3">
      <c r="A174" s="194"/>
      <c r="B174" s="194"/>
      <c r="C174" s="194"/>
    </row>
    <row r="175" spans="1:3">
      <c r="A175" s="194"/>
      <c r="B175" s="194"/>
      <c r="C175" s="194"/>
    </row>
    <row r="176" spans="1:3">
      <c r="A176" s="194"/>
      <c r="B176" s="194"/>
      <c r="C176" s="194"/>
    </row>
    <row r="177" spans="1:3">
      <c r="A177" s="194"/>
      <c r="B177" s="194"/>
      <c r="C177" s="194"/>
    </row>
    <row r="178" spans="1:3">
      <c r="A178" s="194"/>
      <c r="B178" s="194"/>
      <c r="C178" s="194"/>
    </row>
    <row r="179" spans="1:3">
      <c r="A179" s="194"/>
      <c r="B179" s="194"/>
      <c r="C179" s="194"/>
    </row>
    <row r="180" spans="1:3">
      <c r="A180" s="194"/>
      <c r="B180" s="194"/>
      <c r="C180" s="194"/>
    </row>
    <row r="181" spans="1:3">
      <c r="A181" s="194"/>
      <c r="B181" s="194"/>
      <c r="C181" s="194"/>
    </row>
    <row r="182" spans="1:3">
      <c r="A182" s="194"/>
      <c r="B182" s="194"/>
      <c r="C182" s="194"/>
    </row>
    <row r="183" spans="1:3">
      <c r="A183" s="194"/>
      <c r="B183" s="194"/>
      <c r="C183" s="194"/>
    </row>
    <row r="184" spans="1:3">
      <c r="A184" s="194"/>
      <c r="B184" s="194"/>
      <c r="C184" s="194"/>
    </row>
    <row r="185" spans="1:3">
      <c r="A185" s="194"/>
      <c r="B185" s="194"/>
      <c r="C185" s="194"/>
    </row>
    <row r="186" spans="1:3">
      <c r="A186" s="194"/>
      <c r="B186" s="194"/>
      <c r="C186" s="194"/>
    </row>
    <row r="187" spans="1:3">
      <c r="A187" s="194"/>
      <c r="B187" s="194"/>
      <c r="C187" s="194"/>
    </row>
    <row r="188" spans="1:3">
      <c r="A188" s="194"/>
      <c r="B188" s="194"/>
      <c r="C188" s="194"/>
    </row>
    <row r="189" spans="1:3">
      <c r="A189" s="194"/>
      <c r="B189" s="194"/>
      <c r="C189" s="194"/>
    </row>
    <row r="190" spans="1:3">
      <c r="A190" s="194"/>
      <c r="B190" s="194"/>
      <c r="C190" s="194"/>
    </row>
    <row r="191" spans="1:3">
      <c r="A191" s="194"/>
      <c r="B191" s="194"/>
      <c r="C191" s="194"/>
    </row>
    <row r="192" spans="1:3">
      <c r="A192" s="194"/>
      <c r="B192" s="194"/>
      <c r="C192" s="194"/>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V29"/>
  <sheetViews>
    <sheetView zoomScale="75" zoomScaleNormal="75" workbookViewId="0">
      <selection activeCell="O24" sqref="O24"/>
    </sheetView>
  </sheetViews>
  <sheetFormatPr defaultRowHeight="14.4"/>
  <cols>
    <col min="1" max="1" width="45.6640625" customWidth="1"/>
    <col min="2" max="2" width="12.88671875" customWidth="1"/>
    <col min="3" max="3" width="12.6640625" customWidth="1"/>
    <col min="4" max="5" width="12.44140625" customWidth="1"/>
    <col min="6" max="6" width="5.6640625" customWidth="1"/>
    <col min="7" max="7" width="5.109375" customWidth="1"/>
    <col min="8" max="8" width="11.5546875" customWidth="1"/>
    <col min="10" max="12" width="5" customWidth="1"/>
    <col min="14" max="14" width="14" customWidth="1"/>
    <col min="15" max="21" width="13.5546875" customWidth="1"/>
  </cols>
  <sheetData>
    <row r="1" spans="1:22">
      <c r="A1" s="1064" t="s">
        <v>823</v>
      </c>
      <c r="B1" s="1064"/>
      <c r="C1" s="1064"/>
      <c r="D1" s="305"/>
      <c r="E1" s="305"/>
      <c r="F1" s="305"/>
      <c r="G1" s="305"/>
      <c r="H1" s="305"/>
    </row>
    <row r="2" spans="1:22">
      <c r="A2" s="1064" t="s">
        <v>822</v>
      </c>
      <c r="B2" s="1064"/>
      <c r="C2" s="1064"/>
      <c r="D2" s="305"/>
      <c r="E2" s="305"/>
      <c r="F2" s="305"/>
      <c r="G2" s="305"/>
      <c r="H2" s="305"/>
    </row>
    <row r="3" spans="1:22" ht="15" thickBot="1">
      <c r="A3" s="1529" t="s">
        <v>1048</v>
      </c>
      <c r="B3" s="1529"/>
      <c r="C3" s="1529"/>
      <c r="D3" s="1529"/>
      <c r="E3" s="1529"/>
      <c r="F3" s="1529"/>
      <c r="G3" s="1529"/>
      <c r="H3" s="1529"/>
    </row>
    <row r="4" spans="1:22">
      <c r="A4" s="1770" t="s">
        <v>31</v>
      </c>
      <c r="B4" s="1771"/>
      <c r="C4" s="1771"/>
      <c r="D4" s="1771"/>
      <c r="E4" s="1771"/>
      <c r="F4" s="1771"/>
      <c r="G4" s="1771"/>
      <c r="H4" s="1824"/>
    </row>
    <row r="5" spans="1:22">
      <c r="A5" s="1825"/>
      <c r="B5" s="1826"/>
      <c r="C5" s="1826"/>
      <c r="D5" s="1826"/>
      <c r="E5" s="1826"/>
      <c r="F5" s="1826"/>
      <c r="G5" s="1826"/>
      <c r="H5" s="1827"/>
    </row>
    <row r="6" spans="1:22" ht="29.4" customHeight="1">
      <c r="A6" s="333" t="str">
        <f>[2]Obsah!A3</f>
        <v>Informace platné k datu</v>
      </c>
      <c r="B6" s="334" t="s">
        <v>1302</v>
      </c>
      <c r="C6" s="335"/>
      <c r="D6" s="335"/>
      <c r="E6" s="335"/>
      <c r="F6" s="335"/>
      <c r="G6" s="335"/>
      <c r="H6" s="336"/>
    </row>
    <row r="7" spans="1:22" s="222" customFormat="1" ht="25.8" customHeight="1">
      <c r="A7" s="1821" t="s">
        <v>1054</v>
      </c>
      <c r="B7" s="1822"/>
      <c r="C7" s="1822"/>
      <c r="D7" s="1822"/>
      <c r="E7" s="1822"/>
      <c r="F7" s="1822"/>
      <c r="G7" s="1822"/>
      <c r="H7" s="1823"/>
    </row>
    <row r="8" spans="1:22" ht="24.75" customHeight="1">
      <c r="A8" s="1818" t="s">
        <v>813</v>
      </c>
      <c r="B8" s="1819"/>
      <c r="C8" s="1819"/>
      <c r="D8" s="1819"/>
      <c r="E8" s="1819"/>
      <c r="F8" s="1819"/>
      <c r="G8" s="1819"/>
      <c r="H8" s="1820"/>
      <c r="N8" s="222"/>
      <c r="O8" s="222"/>
      <c r="P8" s="222"/>
      <c r="Q8" s="222"/>
      <c r="R8" s="222"/>
      <c r="S8" s="222"/>
      <c r="T8" s="222"/>
      <c r="U8" s="222"/>
      <c r="V8" s="222"/>
    </row>
    <row r="9" spans="1:22" ht="42.75" customHeight="1">
      <c r="A9" s="253"/>
      <c r="B9" s="258" t="s">
        <v>33</v>
      </c>
      <c r="C9" s="258" t="s">
        <v>34</v>
      </c>
      <c r="D9" s="258" t="s">
        <v>817</v>
      </c>
      <c r="E9" s="258" t="s">
        <v>35</v>
      </c>
      <c r="F9" s="258" t="s">
        <v>818</v>
      </c>
      <c r="G9" s="258" t="s">
        <v>818</v>
      </c>
      <c r="H9" s="259" t="s">
        <v>36</v>
      </c>
      <c r="N9" s="222"/>
      <c r="O9" s="222"/>
      <c r="P9" s="222"/>
      <c r="Q9" s="222"/>
      <c r="R9" s="222"/>
      <c r="S9" s="222"/>
      <c r="T9" s="222"/>
      <c r="U9" s="222"/>
      <c r="V9" s="222"/>
    </row>
    <row r="10" spans="1:22" ht="30" customHeight="1">
      <c r="A10" s="195" t="s">
        <v>816</v>
      </c>
      <c r="B10" s="801">
        <v>34</v>
      </c>
      <c r="C10" s="802">
        <v>6</v>
      </c>
      <c r="D10" s="802">
        <v>7</v>
      </c>
      <c r="E10" s="802">
        <v>0</v>
      </c>
      <c r="F10" s="802"/>
      <c r="G10" s="802"/>
      <c r="H10" s="803">
        <v>20</v>
      </c>
      <c r="N10" s="222"/>
      <c r="O10" s="222"/>
      <c r="P10" s="222"/>
      <c r="Q10" s="222"/>
      <c r="R10" s="222"/>
      <c r="S10" s="222"/>
      <c r="T10" s="222"/>
      <c r="U10" s="222"/>
      <c r="V10" s="222"/>
    </row>
    <row r="11" spans="1:22" ht="30" customHeight="1">
      <c r="A11" s="250" t="s">
        <v>37</v>
      </c>
      <c r="B11" s="802">
        <v>113916</v>
      </c>
      <c r="C11" s="802">
        <v>23475</v>
      </c>
      <c r="D11" s="802">
        <v>25402</v>
      </c>
      <c r="E11" s="802">
        <v>0</v>
      </c>
      <c r="F11" s="802"/>
      <c r="G11" s="802"/>
      <c r="H11" s="803">
        <v>79167</v>
      </c>
      <c r="N11" s="222"/>
      <c r="O11" s="222"/>
      <c r="P11" s="222"/>
      <c r="Q11" s="222"/>
      <c r="R11" s="222"/>
      <c r="S11" s="222"/>
      <c r="T11" s="222"/>
      <c r="U11" s="222"/>
      <c r="V11" s="222"/>
    </row>
    <row r="12" spans="1:22" ht="30" customHeight="1">
      <c r="A12" s="250" t="s">
        <v>38</v>
      </c>
      <c r="B12" s="802">
        <v>50255</v>
      </c>
      <c r="C12" s="802">
        <v>7516</v>
      </c>
      <c r="D12" s="802">
        <v>8581</v>
      </c>
      <c r="E12" s="802">
        <v>0</v>
      </c>
      <c r="F12" s="802"/>
      <c r="G12" s="802"/>
      <c r="H12" s="803">
        <v>22861</v>
      </c>
      <c r="N12" s="222"/>
      <c r="O12" s="222"/>
      <c r="P12" s="222"/>
      <c r="Q12" s="222"/>
      <c r="R12" s="222"/>
      <c r="S12" s="222"/>
      <c r="T12" s="222"/>
      <c r="U12" s="222"/>
      <c r="V12" s="222"/>
    </row>
    <row r="13" spans="1:22" ht="30" customHeight="1">
      <c r="A13" s="251" t="s">
        <v>666</v>
      </c>
      <c r="B13" s="802">
        <v>41294</v>
      </c>
      <c r="C13" s="802">
        <v>6286</v>
      </c>
      <c r="D13" s="802">
        <v>6997</v>
      </c>
      <c r="E13" s="802">
        <v>0</v>
      </c>
      <c r="F13" s="802"/>
      <c r="G13" s="802"/>
      <c r="H13" s="803">
        <v>17713</v>
      </c>
      <c r="N13" s="222"/>
      <c r="O13" s="222"/>
      <c r="P13" s="222"/>
      <c r="Q13" s="222"/>
      <c r="R13" s="222"/>
      <c r="S13" s="222"/>
      <c r="T13" s="222"/>
      <c r="U13" s="222"/>
      <c r="V13" s="222"/>
    </row>
    <row r="14" spans="1:22" ht="30" customHeight="1">
      <c r="A14" s="251" t="s">
        <v>667</v>
      </c>
      <c r="B14" s="802">
        <v>0</v>
      </c>
      <c r="C14" s="802">
        <v>0</v>
      </c>
      <c r="D14" s="802">
        <v>0</v>
      </c>
      <c r="E14" s="802">
        <v>0</v>
      </c>
      <c r="F14" s="802"/>
      <c r="G14" s="802"/>
      <c r="H14" s="803">
        <v>0</v>
      </c>
      <c r="N14" s="222"/>
      <c r="O14" s="222"/>
      <c r="P14" s="222"/>
      <c r="Q14" s="222"/>
      <c r="R14" s="222"/>
      <c r="S14" s="222"/>
      <c r="T14" s="222"/>
      <c r="U14" s="222"/>
      <c r="V14" s="222"/>
    </row>
    <row r="15" spans="1:22" ht="30" customHeight="1">
      <c r="A15" s="250" t="s">
        <v>681</v>
      </c>
      <c r="B15" s="802">
        <v>8962</v>
      </c>
      <c r="C15" s="802">
        <v>1230</v>
      </c>
      <c r="D15" s="802">
        <v>1584</v>
      </c>
      <c r="E15" s="802">
        <v>0</v>
      </c>
      <c r="F15" s="802"/>
      <c r="G15" s="802"/>
      <c r="H15" s="803">
        <v>5148</v>
      </c>
      <c r="N15" s="222"/>
      <c r="O15" s="222"/>
      <c r="P15" s="222"/>
      <c r="Q15" s="222"/>
      <c r="R15" s="222"/>
      <c r="S15" s="222"/>
      <c r="T15" s="222"/>
      <c r="U15" s="222"/>
      <c r="V15" s="222"/>
    </row>
    <row r="16" spans="1:22" ht="30" customHeight="1">
      <c r="A16" s="250" t="s">
        <v>680</v>
      </c>
      <c r="B16" s="802">
        <v>23906</v>
      </c>
      <c r="C16" s="802">
        <v>1846</v>
      </c>
      <c r="D16" s="802">
        <v>2376</v>
      </c>
      <c r="E16" s="802">
        <v>0</v>
      </c>
      <c r="F16" s="802"/>
      <c r="G16" s="802"/>
      <c r="H16" s="803">
        <v>7722</v>
      </c>
      <c r="L16" t="s">
        <v>1292</v>
      </c>
      <c r="N16" s="222"/>
      <c r="O16" s="222"/>
      <c r="P16" s="222"/>
      <c r="Q16" s="222"/>
      <c r="R16" s="222"/>
      <c r="S16" s="222"/>
      <c r="T16" s="222"/>
      <c r="U16" s="222"/>
      <c r="V16" s="222"/>
    </row>
    <row r="17" spans="1:22" ht="30" customHeight="1">
      <c r="A17" s="251" t="s">
        <v>668</v>
      </c>
      <c r="B17" s="802">
        <v>14945</v>
      </c>
      <c r="C17" s="802">
        <v>615</v>
      </c>
      <c r="D17" s="802">
        <v>792</v>
      </c>
      <c r="E17" s="802">
        <v>0</v>
      </c>
      <c r="F17" s="802"/>
      <c r="G17" s="802"/>
      <c r="H17" s="803">
        <v>2574</v>
      </c>
      <c r="N17" s="222"/>
      <c r="O17" s="222"/>
      <c r="P17" s="222"/>
      <c r="Q17" s="222"/>
      <c r="R17" s="222"/>
      <c r="S17" s="222"/>
      <c r="T17" s="222"/>
      <c r="U17" s="222"/>
      <c r="V17" s="222"/>
    </row>
    <row r="18" spans="1:22" ht="44.25" customHeight="1">
      <c r="A18" s="251" t="s">
        <v>669</v>
      </c>
      <c r="B18" s="802">
        <v>0</v>
      </c>
      <c r="C18" s="802">
        <v>0</v>
      </c>
      <c r="D18" s="802">
        <v>0</v>
      </c>
      <c r="E18" s="802">
        <v>0</v>
      </c>
      <c r="F18" s="802"/>
      <c r="G18" s="802"/>
      <c r="H18" s="803">
        <v>0</v>
      </c>
      <c r="O18" s="687"/>
      <c r="P18" s="687"/>
      <c r="Q18" s="687"/>
      <c r="R18" s="687"/>
      <c r="S18" s="687"/>
      <c r="T18" s="687"/>
      <c r="U18" s="687"/>
    </row>
    <row r="19" spans="1:22" ht="30" customHeight="1">
      <c r="A19" s="252" t="s">
        <v>678</v>
      </c>
      <c r="B19" s="802">
        <v>8962</v>
      </c>
      <c r="C19" s="802">
        <v>1230</v>
      </c>
      <c r="D19" s="802">
        <v>1584</v>
      </c>
      <c r="E19" s="802">
        <v>0</v>
      </c>
      <c r="F19" s="802"/>
      <c r="G19" s="802"/>
      <c r="H19" s="803">
        <v>5148</v>
      </c>
      <c r="O19" s="687"/>
      <c r="P19" s="687"/>
      <c r="Q19" s="687"/>
      <c r="R19" s="687"/>
      <c r="S19" s="687"/>
      <c r="T19" s="687"/>
      <c r="U19" s="687"/>
    </row>
    <row r="20" spans="1:22" ht="30" customHeight="1">
      <c r="A20" s="253" t="s">
        <v>672</v>
      </c>
      <c r="B20" s="802">
        <v>23906</v>
      </c>
      <c r="C20" s="802">
        <v>1846</v>
      </c>
      <c r="D20" s="802">
        <v>2376</v>
      </c>
      <c r="E20" s="802">
        <v>0</v>
      </c>
      <c r="F20" s="802"/>
      <c r="G20" s="802"/>
      <c r="H20" s="803">
        <v>7722</v>
      </c>
      <c r="O20" s="687"/>
      <c r="P20" s="687"/>
      <c r="Q20" s="687"/>
      <c r="R20" s="687"/>
      <c r="S20" s="687"/>
      <c r="T20" s="687"/>
      <c r="U20" s="687"/>
    </row>
    <row r="21" spans="1:22" ht="30" customHeight="1">
      <c r="A21" s="253" t="s">
        <v>673</v>
      </c>
      <c r="B21" s="802">
        <v>0</v>
      </c>
      <c r="C21" s="802">
        <v>0</v>
      </c>
      <c r="D21" s="802">
        <v>0</v>
      </c>
      <c r="E21" s="802">
        <v>0</v>
      </c>
      <c r="F21" s="802"/>
      <c r="G21" s="802"/>
      <c r="H21" s="803">
        <v>0</v>
      </c>
      <c r="O21" s="687"/>
      <c r="P21" s="687"/>
      <c r="Q21" s="687"/>
      <c r="R21" s="687"/>
      <c r="S21" s="687"/>
      <c r="T21" s="687"/>
      <c r="U21" s="687"/>
    </row>
    <row r="22" spans="1:22" ht="30" customHeight="1">
      <c r="A22" s="255" t="s">
        <v>674</v>
      </c>
      <c r="B22" s="802">
        <v>23906</v>
      </c>
      <c r="C22" s="802">
        <v>1846</v>
      </c>
      <c r="D22" s="802">
        <v>2376</v>
      </c>
      <c r="E22" s="802">
        <v>0</v>
      </c>
      <c r="F22" s="802"/>
      <c r="G22" s="802"/>
      <c r="H22" s="803">
        <v>7722</v>
      </c>
    </row>
    <row r="23" spans="1:22" ht="30" customHeight="1">
      <c r="A23" s="252" t="s">
        <v>676</v>
      </c>
      <c r="B23" s="802">
        <v>0</v>
      </c>
      <c r="C23" s="802">
        <v>0</v>
      </c>
      <c r="D23" s="802">
        <v>0</v>
      </c>
      <c r="E23" s="802">
        <v>0</v>
      </c>
      <c r="F23" s="802"/>
      <c r="G23" s="802"/>
      <c r="H23" s="803">
        <v>0</v>
      </c>
    </row>
    <row r="24" spans="1:22" ht="30" customHeight="1">
      <c r="A24" s="253" t="s">
        <v>677</v>
      </c>
      <c r="B24" s="802">
        <v>0</v>
      </c>
      <c r="C24" s="802">
        <v>0</v>
      </c>
      <c r="D24" s="802">
        <v>0</v>
      </c>
      <c r="E24" s="802">
        <v>0</v>
      </c>
      <c r="F24" s="802"/>
      <c r="G24" s="802"/>
      <c r="H24" s="803">
        <v>0</v>
      </c>
    </row>
    <row r="25" spans="1:22" ht="30" customHeight="1">
      <c r="A25" s="253" t="s">
        <v>670</v>
      </c>
      <c r="B25" s="802">
        <v>0</v>
      </c>
      <c r="C25" s="802">
        <v>0</v>
      </c>
      <c r="D25" s="802">
        <v>0</v>
      </c>
      <c r="E25" s="802">
        <v>0</v>
      </c>
      <c r="F25" s="802"/>
      <c r="G25" s="802"/>
      <c r="H25" s="803">
        <v>0</v>
      </c>
    </row>
    <row r="26" spans="1:22" ht="30" customHeight="1">
      <c r="A26" s="253" t="s">
        <v>675</v>
      </c>
      <c r="B26" s="802">
        <v>0</v>
      </c>
      <c r="C26" s="802">
        <v>0</v>
      </c>
      <c r="D26" s="802">
        <v>0</v>
      </c>
      <c r="E26" s="802">
        <v>0</v>
      </c>
      <c r="F26" s="802"/>
      <c r="G26" s="802"/>
      <c r="H26" s="803">
        <v>0</v>
      </c>
    </row>
    <row r="27" spans="1:22" ht="30" customHeight="1">
      <c r="A27" s="253" t="s">
        <v>32</v>
      </c>
      <c r="B27" s="802">
        <v>5</v>
      </c>
      <c r="C27" s="802">
        <v>0</v>
      </c>
      <c r="D27" s="802">
        <v>0</v>
      </c>
      <c r="E27" s="802">
        <v>0</v>
      </c>
      <c r="F27" s="804"/>
      <c r="G27" s="804"/>
      <c r="H27" s="803">
        <v>0</v>
      </c>
    </row>
    <row r="28" spans="1:22" ht="30" customHeight="1">
      <c r="A28" s="253" t="s">
        <v>679</v>
      </c>
      <c r="B28" s="802">
        <v>10343</v>
      </c>
      <c r="C28" s="802">
        <v>0</v>
      </c>
      <c r="D28" s="802">
        <v>0</v>
      </c>
      <c r="E28" s="802">
        <v>0</v>
      </c>
      <c r="F28" s="804"/>
      <c r="G28" s="804"/>
      <c r="H28" s="803">
        <v>0</v>
      </c>
    </row>
    <row r="29" spans="1:22" ht="30" customHeight="1" thickBot="1">
      <c r="A29" s="254" t="s">
        <v>671</v>
      </c>
      <c r="B29" s="805">
        <v>3740</v>
      </c>
      <c r="C29" s="805">
        <v>0</v>
      </c>
      <c r="D29" s="805">
        <v>0</v>
      </c>
      <c r="E29" s="805">
        <v>0</v>
      </c>
      <c r="F29" s="806"/>
      <c r="G29" s="806"/>
      <c r="H29" s="807">
        <v>0</v>
      </c>
    </row>
  </sheetData>
  <mergeCells count="6">
    <mergeCell ref="A8:H8"/>
    <mergeCell ref="A7:H7"/>
    <mergeCell ref="A1:C1"/>
    <mergeCell ref="A2:C2"/>
    <mergeCell ref="A3:H3"/>
    <mergeCell ref="A4:H5"/>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37"/>
  <sheetViews>
    <sheetView topLeftCell="A89" zoomScale="80" zoomScaleNormal="80" workbookViewId="0">
      <selection sqref="A1:C1"/>
    </sheetView>
  </sheetViews>
  <sheetFormatPr defaultColWidth="9.21875" defaultRowHeight="13.2" outlineLevelRow="1"/>
  <cols>
    <col min="1" max="1" width="36.77734375" style="238" customWidth="1"/>
    <col min="2" max="2" width="40" style="238" customWidth="1"/>
    <col min="3" max="4" width="14.5546875" style="238" customWidth="1"/>
    <col min="5" max="5" width="6.5546875" style="238" customWidth="1"/>
    <col min="6" max="6" width="9.77734375" style="238" customWidth="1"/>
    <col min="7" max="7" width="8.44140625" style="238" customWidth="1"/>
    <col min="8" max="16384" width="9.21875" style="238"/>
  </cols>
  <sheetData>
    <row r="1" spans="1:17" ht="18.600000000000001" customHeight="1">
      <c r="A1" s="1207" t="s">
        <v>737</v>
      </c>
      <c r="B1" s="1207"/>
      <c r="C1" s="1207"/>
      <c r="D1" s="846"/>
      <c r="E1" s="298"/>
      <c r="F1" s="268"/>
      <c r="G1" s="268"/>
      <c r="H1" s="268"/>
      <c r="I1" s="268"/>
      <c r="J1" s="268"/>
      <c r="K1" s="268"/>
      <c r="L1" s="268"/>
      <c r="M1" s="268"/>
      <c r="N1" s="268"/>
      <c r="O1" s="268"/>
      <c r="P1" s="268"/>
      <c r="Q1" s="268"/>
    </row>
    <row r="2" spans="1:17" ht="20.399999999999999" customHeight="1">
      <c r="A2" s="1207" t="s">
        <v>1269</v>
      </c>
      <c r="B2" s="1207"/>
      <c r="C2" s="1207"/>
      <c r="D2" s="846"/>
      <c r="E2" s="298"/>
      <c r="F2" s="268"/>
      <c r="G2" s="268"/>
      <c r="H2" s="268"/>
      <c r="I2" s="268"/>
      <c r="J2" s="268"/>
      <c r="K2" s="268"/>
      <c r="L2" s="268"/>
      <c r="M2" s="268"/>
      <c r="N2" s="268"/>
      <c r="O2" s="268"/>
      <c r="P2" s="268"/>
      <c r="Q2" s="268"/>
    </row>
    <row r="3" spans="1:17" ht="24.75" customHeight="1" thickBot="1">
      <c r="A3" s="1876" t="s">
        <v>999</v>
      </c>
      <c r="B3" s="1876"/>
      <c r="C3" s="1876"/>
      <c r="D3" s="1877"/>
      <c r="E3" s="268"/>
      <c r="F3" s="268"/>
      <c r="G3" s="268"/>
      <c r="H3" s="268"/>
      <c r="I3" s="268"/>
      <c r="J3" s="268"/>
      <c r="K3" s="268"/>
      <c r="L3" s="268"/>
      <c r="M3" s="268"/>
      <c r="N3" s="268"/>
      <c r="O3" s="268"/>
      <c r="P3" s="268"/>
      <c r="Q3" s="268"/>
    </row>
    <row r="4" spans="1:17" ht="28.8" customHeight="1" thickBot="1">
      <c r="A4" s="1868" t="s">
        <v>1347</v>
      </c>
      <c r="B4" s="1868"/>
      <c r="C4" s="1868"/>
      <c r="D4" s="1869"/>
      <c r="E4" s="268"/>
      <c r="F4" s="268"/>
      <c r="G4" s="268"/>
      <c r="H4" s="268"/>
      <c r="I4" s="268"/>
      <c r="J4" s="268"/>
      <c r="K4" s="268"/>
      <c r="L4" s="268"/>
      <c r="M4" s="268"/>
      <c r="N4" s="268"/>
      <c r="O4" s="268"/>
      <c r="P4" s="268"/>
      <c r="Q4" s="268"/>
    </row>
    <row r="5" spans="1:17" ht="18" customHeight="1">
      <c r="A5" s="1066" t="s">
        <v>929</v>
      </c>
      <c r="B5" s="1067"/>
      <c r="C5" s="1067"/>
      <c r="D5" s="1872" t="s">
        <v>1046</v>
      </c>
      <c r="E5" s="268"/>
      <c r="F5" s="268"/>
      <c r="G5" s="268"/>
      <c r="H5" s="268"/>
      <c r="I5" s="268"/>
      <c r="J5" s="268"/>
      <c r="K5" s="268"/>
      <c r="L5" s="268"/>
      <c r="M5" s="268"/>
      <c r="N5" s="268"/>
      <c r="O5" s="268"/>
      <c r="P5" s="268"/>
      <c r="Q5" s="268"/>
    </row>
    <row r="6" spans="1:17" ht="28.2" customHeight="1" thickBot="1">
      <c r="A6" s="1086"/>
      <c r="B6" s="1087"/>
      <c r="C6" s="1087"/>
      <c r="D6" s="1873"/>
      <c r="E6" s="268"/>
      <c r="F6" s="268"/>
      <c r="G6" s="268"/>
      <c r="H6" s="268"/>
      <c r="I6" s="268"/>
      <c r="J6" s="268"/>
      <c r="K6" s="268"/>
      <c r="L6" s="268"/>
      <c r="M6" s="268"/>
      <c r="N6" s="268"/>
      <c r="O6" s="268"/>
      <c r="P6" s="268"/>
      <c r="Q6" s="268"/>
    </row>
    <row r="7" spans="1:17" s="300" customFormat="1" ht="28.2" customHeight="1" thickBot="1">
      <c r="A7" s="1874" t="s">
        <v>832</v>
      </c>
      <c r="B7" s="1875"/>
      <c r="C7" s="809" t="s">
        <v>1302</v>
      </c>
      <c r="D7" s="845"/>
      <c r="E7" s="268"/>
      <c r="F7" s="299"/>
      <c r="G7" s="299"/>
      <c r="H7" s="299"/>
      <c r="I7" s="299"/>
      <c r="J7" s="299"/>
      <c r="K7" s="299"/>
      <c r="L7" s="299"/>
      <c r="M7" s="299"/>
      <c r="N7" s="299"/>
      <c r="O7" s="299"/>
      <c r="P7" s="299"/>
      <c r="Q7" s="299"/>
    </row>
    <row r="8" spans="1:17" s="300" customFormat="1" ht="24" customHeight="1">
      <c r="A8" s="1870" t="s">
        <v>952</v>
      </c>
      <c r="B8" s="1871"/>
      <c r="C8" s="362"/>
      <c r="D8" s="1618" t="s">
        <v>870</v>
      </c>
      <c r="E8" s="299"/>
      <c r="F8" s="299"/>
      <c r="G8" s="299"/>
      <c r="H8" s="299"/>
      <c r="I8" s="299"/>
      <c r="J8" s="299"/>
      <c r="K8" s="299"/>
      <c r="L8" s="299"/>
      <c r="M8" s="299"/>
      <c r="N8" s="299"/>
      <c r="O8" s="299"/>
      <c r="P8" s="299"/>
      <c r="Q8" s="299"/>
    </row>
    <row r="9" spans="1:17" ht="23.4" customHeight="1">
      <c r="A9" s="1878" t="s">
        <v>1348</v>
      </c>
      <c r="B9" s="1879"/>
      <c r="C9" s="1880"/>
      <c r="D9" s="1619"/>
      <c r="E9" s="268"/>
      <c r="F9" s="268"/>
      <c r="G9" s="268"/>
      <c r="H9" s="268"/>
      <c r="I9" s="268"/>
      <c r="J9" s="268"/>
      <c r="K9" s="268"/>
      <c r="L9" s="268"/>
      <c r="M9" s="268"/>
      <c r="N9" s="268"/>
      <c r="O9" s="268"/>
      <c r="P9" s="268"/>
      <c r="Q9" s="268"/>
    </row>
    <row r="10" spans="1:17" ht="34.200000000000003" customHeight="1">
      <c r="A10" s="1881" t="s">
        <v>1336</v>
      </c>
      <c r="B10" s="1882"/>
      <c r="C10" s="1883"/>
      <c r="D10" s="1619"/>
      <c r="E10" s="268"/>
      <c r="F10" s="268"/>
      <c r="G10" s="268"/>
      <c r="H10" s="268"/>
      <c r="I10" s="268"/>
      <c r="J10" s="268"/>
      <c r="K10" s="268"/>
      <c r="L10" s="268"/>
      <c r="M10" s="268"/>
      <c r="N10" s="268"/>
      <c r="O10" s="268"/>
      <c r="P10" s="268"/>
      <c r="Q10" s="268"/>
    </row>
    <row r="11" spans="1:17">
      <c r="A11" s="1884"/>
      <c r="B11" s="1885"/>
      <c r="C11" s="1886"/>
      <c r="D11" s="1619"/>
      <c r="E11" s="268"/>
      <c r="F11" s="268"/>
      <c r="G11" s="268"/>
      <c r="H11" s="268"/>
      <c r="I11" s="268"/>
      <c r="J11" s="268"/>
      <c r="K11" s="268"/>
      <c r="L11" s="268"/>
      <c r="M11" s="268"/>
      <c r="N11" s="268"/>
      <c r="O11" s="268"/>
      <c r="P11" s="268"/>
      <c r="Q11" s="268"/>
    </row>
    <row r="12" spans="1:17">
      <c r="A12" s="1865"/>
      <c r="B12" s="1866"/>
      <c r="C12" s="1145"/>
      <c r="D12" s="1619"/>
      <c r="E12" s="268"/>
      <c r="F12" s="268"/>
      <c r="G12" s="268"/>
      <c r="H12" s="268"/>
      <c r="I12" s="268"/>
      <c r="J12" s="268"/>
      <c r="K12" s="268"/>
      <c r="L12" s="268"/>
      <c r="M12" s="268"/>
      <c r="N12" s="268"/>
      <c r="O12" s="268"/>
      <c r="P12" s="268"/>
      <c r="Q12" s="268"/>
    </row>
    <row r="13" spans="1:17">
      <c r="A13" s="1865"/>
      <c r="B13" s="1866"/>
      <c r="C13" s="1145"/>
      <c r="D13" s="1619"/>
      <c r="E13" s="268"/>
      <c r="F13" s="268"/>
      <c r="G13" s="268"/>
      <c r="H13" s="268"/>
      <c r="I13" s="268"/>
      <c r="J13" s="268"/>
      <c r="K13" s="268"/>
      <c r="L13" s="268"/>
      <c r="M13" s="268"/>
      <c r="N13" s="268"/>
      <c r="O13" s="268"/>
      <c r="P13" s="268"/>
      <c r="Q13" s="268"/>
    </row>
    <row r="14" spans="1:17" ht="13.8" thickBot="1">
      <c r="A14" s="1865"/>
      <c r="B14" s="1866"/>
      <c r="C14" s="1145"/>
      <c r="D14" s="1619"/>
      <c r="E14" s="268"/>
      <c r="F14" s="268"/>
      <c r="G14" s="268"/>
      <c r="H14" s="268"/>
      <c r="I14" s="268"/>
      <c r="J14" s="268"/>
      <c r="K14" s="268"/>
      <c r="L14" s="268"/>
      <c r="M14" s="268"/>
      <c r="N14" s="268"/>
      <c r="O14" s="268"/>
      <c r="P14" s="268"/>
      <c r="Q14" s="268"/>
    </row>
    <row r="15" spans="1:17" ht="13.8" hidden="1" outlineLevel="1" thickBot="1">
      <c r="A15" s="1865"/>
      <c r="B15" s="1866"/>
      <c r="C15" s="1145"/>
      <c r="D15" s="1505"/>
      <c r="E15" s="268"/>
      <c r="F15" s="268"/>
      <c r="G15" s="268"/>
      <c r="H15" s="268"/>
      <c r="I15" s="268"/>
      <c r="J15" s="268"/>
      <c r="K15" s="268"/>
      <c r="L15" s="268"/>
      <c r="M15" s="268"/>
      <c r="N15" s="268"/>
      <c r="O15" s="268"/>
      <c r="P15" s="268"/>
      <c r="Q15" s="268"/>
    </row>
    <row r="16" spans="1:17" ht="13.8" hidden="1" outlineLevel="1" thickBot="1">
      <c r="A16" s="1865"/>
      <c r="B16" s="1866"/>
      <c r="C16" s="1145"/>
      <c r="D16" s="1505"/>
      <c r="E16" s="268"/>
      <c r="F16" s="268"/>
      <c r="G16" s="268"/>
      <c r="H16" s="268"/>
      <c r="I16" s="268"/>
      <c r="J16" s="268"/>
      <c r="K16" s="268"/>
      <c r="L16" s="268"/>
      <c r="M16" s="268"/>
      <c r="N16" s="268"/>
      <c r="O16" s="268"/>
      <c r="P16" s="268"/>
      <c r="Q16" s="268"/>
    </row>
    <row r="17" spans="1:17" ht="13.8" hidden="1" outlineLevel="1" thickBot="1">
      <c r="A17" s="1865"/>
      <c r="B17" s="1866"/>
      <c r="C17" s="1145"/>
      <c r="D17" s="1505"/>
      <c r="E17" s="268"/>
      <c r="F17" s="268"/>
      <c r="G17" s="268"/>
      <c r="H17" s="268"/>
      <c r="I17" s="268"/>
      <c r="J17" s="268"/>
      <c r="K17" s="268"/>
      <c r="L17" s="268"/>
      <c r="M17" s="268"/>
      <c r="N17" s="268"/>
      <c r="O17" s="268"/>
      <c r="P17" s="268"/>
      <c r="Q17" s="268"/>
    </row>
    <row r="18" spans="1:17" ht="13.8" hidden="1" outlineLevel="1" thickBot="1">
      <c r="A18" s="1865"/>
      <c r="B18" s="1866"/>
      <c r="C18" s="1145"/>
      <c r="D18" s="1505"/>
      <c r="E18" s="268"/>
      <c r="F18" s="268"/>
      <c r="G18" s="268"/>
      <c r="H18" s="268"/>
      <c r="I18" s="268"/>
      <c r="J18" s="268"/>
      <c r="K18" s="268"/>
      <c r="L18" s="268"/>
      <c r="M18" s="268"/>
      <c r="N18" s="268"/>
      <c r="O18" s="268"/>
      <c r="P18" s="268"/>
      <c r="Q18" s="268"/>
    </row>
    <row r="19" spans="1:17" ht="13.8" hidden="1" outlineLevel="1" thickBot="1">
      <c r="A19" s="1865"/>
      <c r="B19" s="1866"/>
      <c r="C19" s="1145"/>
      <c r="D19" s="1505"/>
      <c r="E19" s="268"/>
      <c r="F19" s="268"/>
      <c r="G19" s="268"/>
      <c r="H19" s="268"/>
      <c r="I19" s="268"/>
      <c r="J19" s="268"/>
      <c r="K19" s="268"/>
      <c r="L19" s="268"/>
      <c r="M19" s="268"/>
      <c r="N19" s="268"/>
      <c r="O19" s="268"/>
      <c r="P19" s="268"/>
      <c r="Q19" s="268"/>
    </row>
    <row r="20" spans="1:17" ht="13.8" hidden="1" outlineLevel="1" thickBot="1">
      <c r="A20" s="1865"/>
      <c r="B20" s="1866"/>
      <c r="C20" s="1145"/>
      <c r="D20" s="1505"/>
      <c r="E20" s="268"/>
      <c r="F20" s="268"/>
      <c r="G20" s="268"/>
      <c r="H20" s="268"/>
      <c r="I20" s="268"/>
      <c r="J20" s="268"/>
      <c r="K20" s="268"/>
      <c r="L20" s="268"/>
      <c r="M20" s="268"/>
      <c r="N20" s="268"/>
      <c r="O20" s="268"/>
      <c r="P20" s="268"/>
      <c r="Q20" s="268"/>
    </row>
    <row r="21" spans="1:17" ht="13.8" hidden="1" outlineLevel="1" thickBot="1">
      <c r="A21" s="1865"/>
      <c r="B21" s="1866"/>
      <c r="C21" s="1145"/>
      <c r="D21" s="1505"/>
      <c r="E21" s="268"/>
      <c r="F21" s="268"/>
      <c r="G21" s="268"/>
      <c r="H21" s="268"/>
      <c r="I21" s="268"/>
      <c r="J21" s="268"/>
      <c r="K21" s="268"/>
      <c r="L21" s="268"/>
      <c r="M21" s="268"/>
      <c r="N21" s="268"/>
      <c r="O21" s="268"/>
      <c r="P21" s="268"/>
      <c r="Q21" s="268"/>
    </row>
    <row r="22" spans="1:17" ht="13.8" hidden="1" outlineLevel="1" thickBot="1">
      <c r="A22" s="1865"/>
      <c r="B22" s="1866"/>
      <c r="C22" s="1145"/>
      <c r="D22" s="1505"/>
      <c r="E22" s="268"/>
      <c r="F22" s="268"/>
      <c r="G22" s="268"/>
      <c r="H22" s="268"/>
      <c r="I22" s="268"/>
      <c r="J22" s="268"/>
      <c r="K22" s="268"/>
      <c r="L22" s="268"/>
      <c r="M22" s="268"/>
      <c r="N22" s="268"/>
      <c r="O22" s="268"/>
      <c r="P22" s="268"/>
      <c r="Q22" s="268"/>
    </row>
    <row r="23" spans="1:17" ht="13.8" hidden="1" outlineLevel="1" thickBot="1">
      <c r="A23" s="1865"/>
      <c r="B23" s="1866"/>
      <c r="C23" s="1145"/>
      <c r="D23" s="1505"/>
      <c r="E23" s="268"/>
      <c r="F23" s="268"/>
      <c r="G23" s="268"/>
      <c r="H23" s="268"/>
      <c r="I23" s="268"/>
      <c r="J23" s="268"/>
      <c r="K23" s="268"/>
      <c r="L23" s="268"/>
      <c r="M23" s="268"/>
      <c r="N23" s="268"/>
      <c r="O23" s="268"/>
      <c r="P23" s="268"/>
      <c r="Q23" s="268"/>
    </row>
    <row r="24" spans="1:17" ht="13.8" hidden="1" outlineLevel="1" thickBot="1">
      <c r="A24" s="1860"/>
      <c r="B24" s="1861"/>
      <c r="C24" s="1862"/>
      <c r="D24" s="1857"/>
      <c r="E24" s="268"/>
      <c r="F24" s="268"/>
      <c r="G24" s="268"/>
      <c r="H24" s="268"/>
      <c r="I24" s="268"/>
      <c r="J24" s="268"/>
      <c r="K24" s="268"/>
      <c r="L24" s="268"/>
      <c r="M24" s="268"/>
      <c r="N24" s="268"/>
      <c r="O24" s="268"/>
      <c r="P24" s="268"/>
      <c r="Q24" s="268"/>
    </row>
    <row r="25" spans="1:17" ht="30" customHeight="1" collapsed="1">
      <c r="A25" s="1863" t="s">
        <v>930</v>
      </c>
      <c r="B25" s="1864"/>
      <c r="C25" s="1864"/>
      <c r="D25" s="1618" t="s">
        <v>934</v>
      </c>
      <c r="E25" s="268"/>
      <c r="F25" s="268"/>
      <c r="G25" s="268"/>
      <c r="H25" s="268"/>
      <c r="I25" s="268"/>
      <c r="J25" s="268"/>
      <c r="K25" s="268"/>
      <c r="L25" s="268"/>
      <c r="M25" s="268"/>
      <c r="N25" s="268"/>
      <c r="O25" s="268"/>
      <c r="P25" s="268"/>
      <c r="Q25" s="268"/>
    </row>
    <row r="26" spans="1:17">
      <c r="A26" s="1865"/>
      <c r="B26" s="1866"/>
      <c r="C26" s="1145"/>
      <c r="D26" s="1619"/>
      <c r="E26" s="268"/>
      <c r="F26" s="268"/>
      <c r="G26" s="268"/>
      <c r="H26" s="268"/>
      <c r="I26" s="268"/>
      <c r="J26" s="268"/>
      <c r="K26" s="268"/>
      <c r="L26" s="268"/>
      <c r="M26" s="268"/>
      <c r="N26" s="268"/>
      <c r="O26" s="268"/>
      <c r="P26" s="268"/>
      <c r="Q26" s="268"/>
    </row>
    <row r="27" spans="1:17" ht="48.75" customHeight="1">
      <c r="A27" s="1858" t="s">
        <v>1335</v>
      </c>
      <c r="B27" s="1858"/>
      <c r="C27" s="1037" t="s">
        <v>1346</v>
      </c>
      <c r="D27" s="1619"/>
      <c r="E27" s="268"/>
      <c r="F27" s="268"/>
      <c r="G27" s="268"/>
      <c r="H27" s="268"/>
      <c r="I27" s="268"/>
      <c r="J27" s="268"/>
      <c r="K27" s="268"/>
      <c r="L27" s="268"/>
      <c r="M27" s="268"/>
      <c r="N27" s="268"/>
      <c r="O27" s="268"/>
      <c r="P27" s="268"/>
      <c r="Q27" s="268"/>
    </row>
    <row r="28" spans="1:17" ht="33" customHeight="1">
      <c r="A28" s="1847" t="s">
        <v>1334</v>
      </c>
      <c r="B28" s="1859"/>
      <c r="C28" s="802">
        <v>1031059894.71</v>
      </c>
      <c r="D28" s="1619"/>
      <c r="E28" s="268"/>
      <c r="F28" s="268"/>
      <c r="G28" s="268"/>
      <c r="H28" s="268"/>
      <c r="I28" s="268"/>
      <c r="J28" s="268"/>
      <c r="K28" s="268"/>
      <c r="L28" s="268"/>
      <c r="M28" s="268"/>
      <c r="N28" s="268"/>
      <c r="O28" s="268"/>
      <c r="P28" s="268"/>
      <c r="Q28" s="268"/>
    </row>
    <row r="29" spans="1:17" ht="33.6" customHeight="1">
      <c r="A29" s="1847" t="s">
        <v>1333</v>
      </c>
      <c r="B29" s="1848"/>
      <c r="C29" s="802" t="s">
        <v>1315</v>
      </c>
      <c r="D29" s="1619"/>
      <c r="E29" s="268"/>
      <c r="F29" s="268"/>
      <c r="G29" s="268"/>
      <c r="H29" s="268"/>
      <c r="I29" s="268"/>
      <c r="J29" s="268"/>
      <c r="K29" s="268"/>
      <c r="L29" s="268"/>
      <c r="M29" s="268"/>
      <c r="N29" s="268"/>
      <c r="O29" s="268"/>
      <c r="P29" s="268"/>
      <c r="Q29" s="268"/>
    </row>
    <row r="30" spans="1:17" ht="48.75" customHeight="1">
      <c r="A30" s="1847" t="s">
        <v>1332</v>
      </c>
      <c r="B30" s="1848"/>
      <c r="C30" s="802" t="s">
        <v>1315</v>
      </c>
      <c r="D30" s="1619"/>
      <c r="E30" s="268"/>
      <c r="F30" s="268"/>
      <c r="G30" s="268"/>
      <c r="H30" s="268"/>
      <c r="I30" s="268"/>
      <c r="J30" s="268"/>
      <c r="K30" s="268"/>
      <c r="L30" s="268"/>
      <c r="M30" s="268"/>
      <c r="N30" s="268"/>
      <c r="O30" s="268"/>
      <c r="P30" s="268"/>
      <c r="Q30" s="268"/>
    </row>
    <row r="31" spans="1:17" ht="31.8" customHeight="1" outlineLevel="1">
      <c r="A31" s="1847" t="s">
        <v>1331</v>
      </c>
      <c r="B31" s="1859"/>
      <c r="C31" s="802">
        <v>16060478.765723392</v>
      </c>
      <c r="D31" s="1505"/>
      <c r="E31" s="268"/>
      <c r="F31" s="268"/>
      <c r="G31" s="268"/>
      <c r="H31" s="268"/>
      <c r="I31" s="268"/>
      <c r="J31" s="268"/>
      <c r="K31" s="268"/>
      <c r="L31" s="268"/>
      <c r="M31" s="268"/>
      <c r="N31" s="268"/>
      <c r="O31" s="268"/>
      <c r="P31" s="268"/>
      <c r="Q31" s="268"/>
    </row>
    <row r="32" spans="1:17" ht="28.8" customHeight="1" outlineLevel="1">
      <c r="A32" s="1847" t="s">
        <v>1330</v>
      </c>
      <c r="B32" s="1859"/>
      <c r="C32" s="802">
        <v>4881003.4362965375</v>
      </c>
      <c r="D32" s="1505"/>
      <c r="E32" s="268"/>
      <c r="F32" s="268"/>
      <c r="G32" s="268"/>
      <c r="H32" s="268"/>
      <c r="I32" s="268"/>
      <c r="J32" s="268"/>
      <c r="K32" s="268"/>
      <c r="L32" s="268"/>
      <c r="M32" s="268"/>
      <c r="N32" s="268"/>
      <c r="O32" s="268"/>
      <c r="P32" s="268"/>
      <c r="Q32" s="268"/>
    </row>
    <row r="33" spans="1:17" ht="34.799999999999997" customHeight="1" outlineLevel="1">
      <c r="A33" s="1847" t="s">
        <v>1329</v>
      </c>
      <c r="B33" s="1859"/>
      <c r="C33" s="802">
        <v>143082925.35945022</v>
      </c>
      <c r="D33" s="1505"/>
      <c r="E33" s="268"/>
      <c r="F33" s="268"/>
      <c r="G33" s="268"/>
      <c r="H33" s="268"/>
      <c r="I33" s="268"/>
      <c r="J33" s="268"/>
      <c r="K33" s="268"/>
      <c r="L33" s="268"/>
      <c r="M33" s="268"/>
      <c r="N33" s="268"/>
      <c r="O33" s="268"/>
      <c r="P33" s="268"/>
      <c r="Q33" s="268"/>
    </row>
    <row r="34" spans="1:17" ht="48.75" customHeight="1" outlineLevel="1">
      <c r="A34" s="1847" t="s">
        <v>1328</v>
      </c>
      <c r="B34" s="1848"/>
      <c r="C34" s="802" t="s">
        <v>1315</v>
      </c>
      <c r="D34" s="1505"/>
      <c r="E34" s="268"/>
      <c r="F34" s="268"/>
      <c r="G34" s="268"/>
      <c r="H34" s="268"/>
      <c r="I34" s="268"/>
      <c r="J34" s="268"/>
      <c r="K34" s="268"/>
      <c r="L34" s="268"/>
      <c r="M34" s="268"/>
      <c r="N34" s="268"/>
      <c r="O34" s="268"/>
      <c r="P34" s="268"/>
      <c r="Q34" s="268"/>
    </row>
    <row r="35" spans="1:17" ht="48.75" customHeight="1" outlineLevel="1">
      <c r="A35" s="1847" t="s">
        <v>1327</v>
      </c>
      <c r="B35" s="1848"/>
      <c r="C35" s="802" t="s">
        <v>1315</v>
      </c>
      <c r="D35" s="1505"/>
      <c r="E35" s="268"/>
      <c r="F35" s="268"/>
      <c r="G35" s="268"/>
      <c r="H35" s="268"/>
      <c r="I35" s="268"/>
      <c r="J35" s="268"/>
      <c r="K35" s="268"/>
      <c r="L35" s="268"/>
      <c r="M35" s="268"/>
      <c r="N35" s="268"/>
      <c r="O35" s="268"/>
      <c r="P35" s="268"/>
      <c r="Q35" s="268"/>
    </row>
    <row r="36" spans="1:17" ht="27" customHeight="1" outlineLevel="1">
      <c r="A36" s="1847" t="s">
        <v>1326</v>
      </c>
      <c r="B36" s="1859"/>
      <c r="C36" s="802" t="s">
        <v>1315</v>
      </c>
      <c r="D36" s="1505"/>
      <c r="E36" s="268"/>
      <c r="F36" s="268"/>
      <c r="G36" s="268"/>
      <c r="H36" s="268"/>
      <c r="I36" s="268"/>
      <c r="J36" s="268"/>
      <c r="K36" s="268"/>
      <c r="L36" s="268"/>
      <c r="M36" s="268"/>
      <c r="N36" s="268"/>
      <c r="O36" s="268"/>
      <c r="P36" s="268"/>
      <c r="Q36" s="268"/>
    </row>
    <row r="37" spans="1:17" ht="30" customHeight="1" outlineLevel="1">
      <c r="A37" s="1843" t="s">
        <v>1325</v>
      </c>
      <c r="B37" s="1843"/>
      <c r="C37" s="802">
        <v>1195084302.2714701</v>
      </c>
      <c r="D37" s="1505"/>
      <c r="E37" s="268"/>
      <c r="F37" s="268"/>
      <c r="G37" s="268"/>
      <c r="H37" s="268"/>
      <c r="I37" s="268"/>
      <c r="J37" s="268"/>
      <c r="K37" s="268"/>
      <c r="L37" s="268"/>
      <c r="M37" s="268"/>
      <c r="N37" s="268"/>
      <c r="O37" s="268"/>
      <c r="P37" s="268"/>
      <c r="Q37" s="268"/>
    </row>
    <row r="38" spans="1:17" ht="15.6" customHeight="1" outlineLevel="1">
      <c r="A38" s="1867"/>
      <c r="B38" s="1867"/>
      <c r="C38" s="989"/>
      <c r="D38" s="1505"/>
      <c r="E38" s="268"/>
      <c r="F38" s="268"/>
      <c r="G38" s="268"/>
      <c r="H38" s="268"/>
      <c r="I38" s="268"/>
      <c r="J38" s="268"/>
      <c r="K38" s="268"/>
      <c r="L38" s="268"/>
      <c r="M38" s="268"/>
      <c r="N38" s="268"/>
      <c r="O38" s="268"/>
      <c r="P38" s="268"/>
      <c r="Q38" s="268"/>
    </row>
    <row r="39" spans="1:17" ht="48.75" customHeight="1" outlineLevel="1">
      <c r="A39" s="1858" t="s">
        <v>1324</v>
      </c>
      <c r="B39" s="1858"/>
      <c r="C39" s="1038" t="s">
        <v>1346</v>
      </c>
      <c r="D39" s="1505"/>
      <c r="E39" s="268"/>
      <c r="F39" s="268"/>
      <c r="G39" s="268"/>
      <c r="H39" s="268"/>
      <c r="I39" s="268"/>
      <c r="J39" s="268"/>
      <c r="K39" s="268"/>
      <c r="L39" s="268"/>
      <c r="M39" s="268"/>
      <c r="N39" s="268"/>
      <c r="O39" s="268"/>
      <c r="P39" s="268"/>
      <c r="Q39" s="268"/>
    </row>
    <row r="40" spans="1:17" ht="30" customHeight="1" outlineLevel="1">
      <c r="A40" s="1843" t="s">
        <v>1323</v>
      </c>
      <c r="B40" s="1843"/>
      <c r="C40" s="802">
        <v>74975481.913000003</v>
      </c>
      <c r="D40" s="1505"/>
      <c r="E40" s="268"/>
      <c r="F40" s="268"/>
      <c r="G40" s="268"/>
      <c r="H40" s="268"/>
      <c r="I40" s="268"/>
      <c r="J40" s="268"/>
      <c r="K40" s="268"/>
      <c r="L40" s="268"/>
      <c r="M40" s="268"/>
      <c r="N40" s="268"/>
      <c r="O40" s="268"/>
      <c r="P40" s="268"/>
      <c r="Q40" s="268"/>
    </row>
    <row r="41" spans="1:17" ht="30.6" customHeight="1" outlineLevel="1">
      <c r="A41" s="1843" t="s">
        <v>1322</v>
      </c>
      <c r="B41" s="1843"/>
      <c r="C41" s="802">
        <f>C37-C40-C42-C43</f>
        <v>39364550.31547001</v>
      </c>
      <c r="D41" s="1505"/>
      <c r="E41" s="268"/>
      <c r="F41" s="268"/>
      <c r="G41" s="268"/>
      <c r="H41" s="268"/>
      <c r="I41" s="268"/>
      <c r="J41" s="268"/>
      <c r="K41" s="268"/>
      <c r="L41" s="268"/>
      <c r="M41" s="268"/>
      <c r="N41" s="268"/>
      <c r="O41" s="268"/>
      <c r="P41" s="268"/>
      <c r="Q41" s="268"/>
    </row>
    <row r="42" spans="1:17" ht="25.8" customHeight="1" outlineLevel="1">
      <c r="A42" s="1843" t="s">
        <v>1020</v>
      </c>
      <c r="B42" s="1843"/>
      <c r="C42" s="802">
        <v>937661344.68299997</v>
      </c>
      <c r="D42" s="1505"/>
      <c r="E42" s="268"/>
      <c r="F42" s="268"/>
      <c r="G42" s="268"/>
      <c r="H42" s="268"/>
      <c r="I42" s="268"/>
      <c r="J42" s="268"/>
      <c r="K42" s="268"/>
      <c r="L42" s="268"/>
      <c r="M42" s="268"/>
      <c r="N42" s="268"/>
      <c r="O42" s="268"/>
      <c r="P42" s="268"/>
      <c r="Q42" s="268"/>
    </row>
    <row r="43" spans="1:17" ht="30.6" customHeight="1" outlineLevel="1">
      <c r="A43" s="1843" t="s">
        <v>1321</v>
      </c>
      <c r="B43" s="1843"/>
      <c r="C43" s="802">
        <v>143082925.35999998</v>
      </c>
      <c r="D43" s="1505"/>
      <c r="E43" s="268"/>
      <c r="F43" s="268"/>
      <c r="G43" s="268"/>
      <c r="H43" s="268"/>
      <c r="I43" s="268"/>
      <c r="J43" s="268"/>
      <c r="K43" s="268"/>
      <c r="L43" s="268"/>
      <c r="M43" s="268"/>
      <c r="N43" s="268"/>
      <c r="O43" s="268"/>
      <c r="P43" s="268"/>
      <c r="Q43" s="268"/>
    </row>
    <row r="44" spans="1:17" ht="15.6" customHeight="1" outlineLevel="1">
      <c r="A44" s="1867"/>
      <c r="B44" s="1867"/>
      <c r="C44" s="989"/>
      <c r="D44" s="1505"/>
      <c r="E44" s="268"/>
      <c r="F44" s="268"/>
      <c r="G44" s="268"/>
      <c r="H44" s="268"/>
      <c r="I44" s="268"/>
      <c r="J44" s="268"/>
      <c r="K44" s="268"/>
      <c r="L44" s="268"/>
      <c r="M44" s="268"/>
      <c r="N44" s="268"/>
      <c r="O44" s="268"/>
      <c r="P44" s="268"/>
      <c r="Q44" s="268"/>
    </row>
    <row r="45" spans="1:17" ht="48.75" customHeight="1" outlineLevel="1">
      <c r="A45" s="1858" t="s">
        <v>1320</v>
      </c>
      <c r="B45" s="1858"/>
      <c r="C45" s="1038" t="s">
        <v>1346</v>
      </c>
      <c r="D45" s="1505"/>
      <c r="E45" s="268"/>
      <c r="F45" s="268"/>
      <c r="G45" s="268"/>
      <c r="H45" s="268"/>
      <c r="I45" s="268"/>
      <c r="J45" s="268"/>
      <c r="K45" s="268"/>
      <c r="L45" s="268"/>
      <c r="M45" s="268"/>
      <c r="N45" s="268"/>
      <c r="O45" s="268"/>
      <c r="P45" s="268"/>
      <c r="Q45" s="268"/>
    </row>
    <row r="46" spans="1:17" ht="34.200000000000003" customHeight="1" outlineLevel="1">
      <c r="A46" s="1847" t="s">
        <v>1319</v>
      </c>
      <c r="B46" s="1859"/>
      <c r="C46" s="802">
        <v>67036420.740627721</v>
      </c>
      <c r="D46" s="1505"/>
      <c r="E46" s="268"/>
      <c r="F46" s="268"/>
      <c r="G46" s="268"/>
      <c r="H46" s="268"/>
      <c r="I46" s="268"/>
      <c r="J46" s="268"/>
      <c r="K46" s="268"/>
      <c r="L46" s="268"/>
      <c r="M46" s="268"/>
      <c r="N46" s="268"/>
      <c r="O46" s="268"/>
      <c r="P46" s="268"/>
      <c r="Q46" s="268"/>
    </row>
    <row r="47" spans="1:17" ht="34.200000000000003" customHeight="1" outlineLevel="1">
      <c r="A47" s="1843" t="s">
        <v>1318</v>
      </c>
      <c r="B47" s="1843"/>
      <c r="C47" s="802">
        <v>1195084302.2714701</v>
      </c>
      <c r="D47" s="1505"/>
      <c r="E47" s="268"/>
      <c r="F47" s="268"/>
      <c r="G47" s="268"/>
      <c r="H47" s="268"/>
      <c r="I47" s="268"/>
      <c r="J47" s="268"/>
      <c r="K47" s="268"/>
      <c r="L47" s="268"/>
      <c r="M47" s="268"/>
      <c r="N47" s="268"/>
      <c r="O47" s="268"/>
      <c r="P47" s="268"/>
      <c r="Q47" s="268"/>
    </row>
    <row r="48" spans="1:17" ht="15.6" customHeight="1" outlineLevel="1">
      <c r="A48" s="1844"/>
      <c r="B48" s="1844"/>
      <c r="C48" s="988"/>
      <c r="D48" s="1505"/>
      <c r="E48" s="268"/>
      <c r="F48" s="268"/>
      <c r="G48" s="268"/>
      <c r="H48" s="268"/>
      <c r="I48" s="268"/>
      <c r="J48" s="268"/>
      <c r="K48" s="268"/>
      <c r="L48" s="268"/>
      <c r="M48" s="268"/>
      <c r="N48" s="268"/>
      <c r="O48" s="268"/>
      <c r="P48" s="268"/>
      <c r="Q48" s="268"/>
    </row>
    <row r="49" spans="1:17" ht="28.2" customHeight="1" outlineLevel="1">
      <c r="A49" s="1845" t="s">
        <v>1317</v>
      </c>
      <c r="B49" s="1846"/>
      <c r="C49" s="987" t="s">
        <v>1316</v>
      </c>
      <c r="D49" s="1505"/>
      <c r="E49" s="268"/>
      <c r="F49" s="268"/>
      <c r="G49" s="268"/>
      <c r="H49" s="268"/>
      <c r="I49" s="268"/>
      <c r="J49" s="268"/>
      <c r="K49" s="268"/>
      <c r="L49" s="268"/>
      <c r="M49" s="268"/>
      <c r="N49" s="268"/>
      <c r="O49" s="268"/>
      <c r="P49" s="268"/>
      <c r="Q49" s="268"/>
    </row>
    <row r="50" spans="1:17" ht="25.2" customHeight="1" outlineLevel="1">
      <c r="A50" s="1847" t="s">
        <v>952</v>
      </c>
      <c r="B50" s="1848"/>
      <c r="C50" s="1043">
        <v>5.2496721709757335</v>
      </c>
      <c r="D50" s="1505"/>
      <c r="E50" s="268"/>
      <c r="F50" s="268"/>
      <c r="G50" s="268"/>
      <c r="H50" s="268"/>
      <c r="I50" s="268"/>
      <c r="J50" s="268"/>
      <c r="K50" s="268"/>
      <c r="L50" s="268"/>
      <c r="M50" s="268"/>
      <c r="N50" s="268"/>
      <c r="O50" s="268"/>
      <c r="P50" s="268"/>
      <c r="Q50" s="268"/>
    </row>
    <row r="51" spans="1:17" ht="12.75" customHeight="1" outlineLevel="1">
      <c r="A51" s="1849"/>
      <c r="B51" s="1849"/>
      <c r="C51" s="986"/>
      <c r="D51" s="1505"/>
      <c r="E51" s="268"/>
      <c r="F51" s="268"/>
      <c r="G51" s="268"/>
      <c r="H51" s="268"/>
      <c r="I51" s="268"/>
      <c r="J51" s="268"/>
      <c r="K51" s="268"/>
      <c r="L51" s="268"/>
      <c r="M51" s="268"/>
      <c r="N51" s="268"/>
      <c r="O51" s="268"/>
      <c r="P51" s="268"/>
      <c r="Q51" s="268"/>
    </row>
    <row r="52" spans="1:17" ht="15.75" customHeight="1" outlineLevel="1" thickBot="1">
      <c r="A52" s="1852"/>
      <c r="B52" s="1853"/>
      <c r="C52" s="1854"/>
      <c r="D52" s="1857"/>
      <c r="E52" s="268"/>
      <c r="F52" s="268"/>
      <c r="G52" s="268"/>
      <c r="H52" s="268"/>
      <c r="I52" s="268"/>
      <c r="J52" s="268"/>
      <c r="K52" s="268"/>
      <c r="L52" s="268"/>
      <c r="M52" s="268"/>
      <c r="N52" s="268"/>
      <c r="O52" s="268"/>
      <c r="P52" s="268"/>
      <c r="Q52" s="268"/>
    </row>
    <row r="53" spans="1:17" s="193" customFormat="1" ht="30" customHeight="1" thickBot="1">
      <c r="A53" s="1850" t="s">
        <v>931</v>
      </c>
      <c r="B53" s="1851"/>
      <c r="C53" s="1043" t="s">
        <v>1315</v>
      </c>
      <c r="D53" s="1795" t="s">
        <v>935</v>
      </c>
      <c r="E53" s="131"/>
      <c r="F53" s="131"/>
      <c r="G53" s="131"/>
      <c r="H53" s="131"/>
      <c r="I53" s="131"/>
      <c r="J53" s="131"/>
      <c r="K53" s="131"/>
      <c r="L53" s="131"/>
      <c r="M53" s="131"/>
      <c r="N53" s="131"/>
      <c r="O53" s="131"/>
      <c r="P53" s="131"/>
      <c r="Q53" s="131"/>
    </row>
    <row r="54" spans="1:17" ht="13.8" hidden="1" outlineLevel="1" thickBot="1">
      <c r="A54" s="1726"/>
      <c r="B54" s="1725"/>
      <c r="C54" s="1725"/>
      <c r="D54" s="1390"/>
      <c r="E54" s="268"/>
      <c r="F54" s="268"/>
      <c r="G54" s="268"/>
      <c r="H54" s="268"/>
      <c r="I54" s="268"/>
      <c r="J54" s="268"/>
      <c r="K54" s="268"/>
      <c r="L54" s="268"/>
      <c r="M54" s="268"/>
      <c r="N54" s="268"/>
      <c r="O54" s="268"/>
      <c r="P54" s="268"/>
      <c r="Q54" s="268"/>
    </row>
    <row r="55" spans="1:17" ht="13.8" hidden="1" outlineLevel="1" thickBot="1">
      <c r="A55" s="1726"/>
      <c r="B55" s="1725"/>
      <c r="C55" s="1725"/>
      <c r="D55" s="1390"/>
      <c r="E55" s="268"/>
      <c r="F55" s="268"/>
      <c r="G55" s="268"/>
      <c r="H55" s="268"/>
      <c r="I55" s="268"/>
      <c r="J55" s="268"/>
      <c r="K55" s="268"/>
      <c r="L55" s="268"/>
      <c r="M55" s="268"/>
      <c r="N55" s="268"/>
      <c r="O55" s="268"/>
      <c r="P55" s="268"/>
      <c r="Q55" s="268"/>
    </row>
    <row r="56" spans="1:17" ht="13.8" hidden="1" outlineLevel="1" thickBot="1">
      <c r="A56" s="1726"/>
      <c r="B56" s="1725"/>
      <c r="C56" s="1725"/>
      <c r="D56" s="1390"/>
      <c r="E56" s="268"/>
      <c r="F56" s="268"/>
      <c r="G56" s="268"/>
      <c r="H56" s="268"/>
      <c r="I56" s="268"/>
      <c r="J56" s="268"/>
      <c r="K56" s="268"/>
      <c r="L56" s="268"/>
      <c r="M56" s="268"/>
      <c r="N56" s="268"/>
      <c r="O56" s="268"/>
      <c r="P56" s="268"/>
      <c r="Q56" s="268"/>
    </row>
    <row r="57" spans="1:17" ht="13.8" hidden="1" outlineLevel="1" thickBot="1">
      <c r="A57" s="1726"/>
      <c r="B57" s="1725"/>
      <c r="C57" s="1725"/>
      <c r="D57" s="1390"/>
      <c r="E57" s="268"/>
      <c r="F57" s="268"/>
      <c r="G57" s="268"/>
      <c r="H57" s="268"/>
      <c r="I57" s="268"/>
      <c r="J57" s="268"/>
      <c r="K57" s="268"/>
      <c r="L57" s="268"/>
      <c r="M57" s="268"/>
      <c r="N57" s="268"/>
      <c r="O57" s="268"/>
      <c r="P57" s="268"/>
      <c r="Q57" s="268"/>
    </row>
    <row r="58" spans="1:17" ht="13.8" hidden="1" outlineLevel="1" thickBot="1">
      <c r="A58" s="1726"/>
      <c r="B58" s="1725"/>
      <c r="C58" s="1725"/>
      <c r="D58" s="1390"/>
      <c r="E58" s="268"/>
      <c r="F58" s="268"/>
      <c r="G58" s="268"/>
      <c r="H58" s="268"/>
      <c r="I58" s="268"/>
      <c r="J58" s="268"/>
      <c r="K58" s="268"/>
      <c r="L58" s="268"/>
      <c r="M58" s="268"/>
      <c r="N58" s="268"/>
      <c r="O58" s="268"/>
      <c r="P58" s="268"/>
      <c r="Q58" s="268"/>
    </row>
    <row r="59" spans="1:17" ht="13.8" hidden="1" outlineLevel="1" thickBot="1">
      <c r="A59" s="1726"/>
      <c r="B59" s="1725"/>
      <c r="C59" s="1725"/>
      <c r="D59" s="1390" t="s">
        <v>935</v>
      </c>
      <c r="E59" s="268"/>
      <c r="F59" s="268"/>
      <c r="G59" s="268"/>
      <c r="H59" s="268"/>
      <c r="I59" s="268"/>
      <c r="J59" s="268"/>
      <c r="K59" s="268"/>
      <c r="L59" s="268"/>
      <c r="M59" s="268"/>
      <c r="N59" s="268"/>
      <c r="O59" s="268"/>
      <c r="P59" s="268"/>
      <c r="Q59" s="268"/>
    </row>
    <row r="60" spans="1:17" ht="13.8" hidden="1" outlineLevel="1" thickBot="1">
      <c r="A60" s="1726"/>
      <c r="B60" s="1725"/>
      <c r="C60" s="1725"/>
      <c r="D60" s="1390"/>
      <c r="E60" s="268"/>
      <c r="F60" s="268"/>
      <c r="G60" s="268"/>
      <c r="H60" s="268"/>
      <c r="I60" s="268"/>
      <c r="J60" s="268"/>
      <c r="K60" s="268"/>
      <c r="L60" s="268"/>
      <c r="M60" s="268"/>
      <c r="N60" s="268"/>
      <c r="O60" s="268"/>
      <c r="P60" s="268"/>
      <c r="Q60" s="268"/>
    </row>
    <row r="61" spans="1:17" ht="13.8" hidden="1" outlineLevel="1" thickBot="1">
      <c r="A61" s="1726"/>
      <c r="B61" s="1725"/>
      <c r="C61" s="1725"/>
      <c r="D61" s="1390"/>
      <c r="E61" s="268"/>
      <c r="F61" s="268"/>
      <c r="G61" s="268"/>
      <c r="H61" s="268"/>
      <c r="I61" s="268"/>
      <c r="J61" s="268"/>
      <c r="K61" s="268"/>
      <c r="L61" s="268"/>
      <c r="M61" s="268"/>
      <c r="N61" s="268"/>
      <c r="O61" s="268"/>
      <c r="P61" s="268"/>
      <c r="Q61" s="268"/>
    </row>
    <row r="62" spans="1:17" ht="13.8" hidden="1" outlineLevel="1" thickBot="1">
      <c r="A62" s="1726"/>
      <c r="B62" s="1725"/>
      <c r="C62" s="1725"/>
      <c r="D62" s="1390"/>
      <c r="E62" s="268"/>
      <c r="F62" s="268"/>
      <c r="G62" s="268"/>
      <c r="H62" s="268"/>
      <c r="I62" s="268"/>
      <c r="J62" s="268"/>
      <c r="K62" s="268"/>
      <c r="L62" s="268"/>
      <c r="M62" s="268"/>
      <c r="N62" s="268"/>
      <c r="O62" s="268"/>
      <c r="P62" s="268"/>
      <c r="Q62" s="268"/>
    </row>
    <row r="63" spans="1:17" ht="13.8" hidden="1" outlineLevel="1" thickBot="1">
      <c r="A63" s="1726"/>
      <c r="B63" s="1725"/>
      <c r="C63" s="1725"/>
      <c r="D63" s="1390"/>
      <c r="E63" s="268"/>
      <c r="F63" s="268"/>
      <c r="G63" s="268"/>
      <c r="H63" s="268"/>
      <c r="I63" s="268"/>
      <c r="J63" s="268"/>
      <c r="K63" s="268"/>
      <c r="L63" s="268"/>
      <c r="M63" s="268"/>
      <c r="N63" s="268"/>
      <c r="O63" s="268"/>
      <c r="P63" s="268"/>
      <c r="Q63" s="268"/>
    </row>
    <row r="64" spans="1:17" ht="13.8" hidden="1" outlineLevel="1" thickBot="1">
      <c r="A64" s="1726"/>
      <c r="B64" s="1725"/>
      <c r="C64" s="1725"/>
      <c r="D64" s="1390"/>
      <c r="E64" s="268"/>
      <c r="F64" s="268"/>
      <c r="G64" s="268"/>
      <c r="H64" s="268"/>
      <c r="I64" s="268"/>
      <c r="J64" s="268"/>
      <c r="K64" s="268"/>
      <c r="L64" s="268"/>
      <c r="M64" s="268"/>
      <c r="N64" s="268"/>
      <c r="O64" s="268"/>
      <c r="P64" s="268"/>
      <c r="Q64" s="268"/>
    </row>
    <row r="65" spans="1:17" ht="13.8" hidden="1" outlineLevel="1" thickBot="1">
      <c r="A65" s="1726"/>
      <c r="B65" s="1725"/>
      <c r="C65" s="1725"/>
      <c r="D65" s="1390"/>
      <c r="E65" s="268"/>
      <c r="F65" s="268"/>
      <c r="G65" s="268"/>
      <c r="H65" s="268"/>
      <c r="I65" s="268"/>
      <c r="J65" s="268"/>
      <c r="K65" s="268"/>
      <c r="L65" s="268"/>
      <c r="M65" s="268"/>
      <c r="N65" s="268"/>
      <c r="O65" s="268"/>
      <c r="P65" s="268"/>
      <c r="Q65" s="268"/>
    </row>
    <row r="66" spans="1:17" ht="13.8" hidden="1" outlineLevel="1" thickBot="1">
      <c r="A66" s="1726"/>
      <c r="B66" s="1725"/>
      <c r="C66" s="1725"/>
      <c r="D66" s="1390"/>
      <c r="E66" s="268"/>
      <c r="F66" s="268"/>
      <c r="G66" s="268"/>
      <c r="H66" s="268"/>
      <c r="I66" s="268"/>
      <c r="J66" s="268"/>
      <c r="K66" s="268"/>
      <c r="L66" s="268"/>
      <c r="M66" s="268"/>
      <c r="N66" s="268"/>
      <c r="O66" s="268"/>
      <c r="P66" s="268"/>
      <c r="Q66" s="268"/>
    </row>
    <row r="67" spans="1:17" ht="13.8" hidden="1" outlineLevel="1" thickBot="1">
      <c r="A67" s="1726"/>
      <c r="B67" s="1725"/>
      <c r="C67" s="1725"/>
      <c r="D67" s="1390"/>
      <c r="E67" s="268"/>
      <c r="F67" s="268"/>
      <c r="G67" s="268"/>
      <c r="H67" s="268"/>
      <c r="I67" s="268"/>
      <c r="J67" s="268"/>
      <c r="K67" s="268"/>
      <c r="L67" s="268"/>
      <c r="M67" s="268"/>
      <c r="N67" s="268"/>
      <c r="O67" s="268"/>
      <c r="P67" s="268"/>
      <c r="Q67" s="268"/>
    </row>
    <row r="68" spans="1:17" ht="13.8" hidden="1" outlineLevel="1" thickBot="1">
      <c r="A68" s="1726"/>
      <c r="B68" s="1725"/>
      <c r="C68" s="1725"/>
      <c r="D68" s="1390"/>
      <c r="E68" s="268"/>
      <c r="F68" s="268"/>
      <c r="G68" s="268"/>
      <c r="H68" s="268"/>
      <c r="I68" s="268"/>
      <c r="J68" s="268"/>
      <c r="K68" s="268"/>
      <c r="L68" s="268"/>
      <c r="M68" s="268"/>
      <c r="N68" s="268"/>
      <c r="O68" s="268"/>
      <c r="P68" s="268"/>
      <c r="Q68" s="268"/>
    </row>
    <row r="69" spans="1:17" ht="13.8" hidden="1" outlineLevel="1" thickBot="1">
      <c r="A69" s="1839"/>
      <c r="B69" s="1741"/>
      <c r="C69" s="1741"/>
      <c r="D69" s="1391"/>
      <c r="E69" s="268"/>
      <c r="F69" s="268"/>
      <c r="G69" s="268"/>
      <c r="H69" s="268"/>
      <c r="I69" s="268"/>
      <c r="J69" s="268"/>
      <c r="K69" s="268"/>
      <c r="L69" s="268"/>
      <c r="M69" s="268"/>
      <c r="N69" s="268"/>
      <c r="O69" s="268"/>
      <c r="P69" s="268"/>
      <c r="Q69" s="268"/>
    </row>
    <row r="70" spans="1:17" ht="30.75" customHeight="1" collapsed="1">
      <c r="A70" s="1840" t="s">
        <v>932</v>
      </c>
      <c r="B70" s="1841"/>
      <c r="C70" s="1842"/>
      <c r="D70" s="1795" t="s">
        <v>936</v>
      </c>
      <c r="E70" s="268"/>
      <c r="F70" s="268"/>
      <c r="G70" s="268"/>
      <c r="H70" s="268"/>
      <c r="I70" s="268"/>
      <c r="J70" s="268"/>
      <c r="K70" s="268"/>
      <c r="L70" s="268"/>
      <c r="M70" s="268"/>
      <c r="N70" s="268"/>
      <c r="O70" s="268"/>
      <c r="P70" s="268"/>
      <c r="Q70" s="268"/>
    </row>
    <row r="71" spans="1:17" ht="21" customHeight="1">
      <c r="A71" s="1355" t="s">
        <v>1314</v>
      </c>
      <c r="B71" s="1356"/>
      <c r="C71" s="1357"/>
      <c r="D71" s="1390"/>
      <c r="E71" s="268"/>
      <c r="F71" s="268"/>
      <c r="G71" s="268"/>
      <c r="H71" s="268"/>
      <c r="I71" s="268"/>
      <c r="J71" s="268"/>
      <c r="K71" s="268"/>
      <c r="L71" s="268"/>
      <c r="M71" s="268"/>
      <c r="N71" s="268"/>
      <c r="O71" s="268"/>
      <c r="P71" s="268"/>
      <c r="Q71" s="268"/>
    </row>
    <row r="72" spans="1:17" ht="19.2" customHeight="1">
      <c r="A72" s="1833"/>
      <c r="B72" s="1834"/>
      <c r="C72" s="1835"/>
      <c r="D72" s="1390"/>
      <c r="E72" s="268"/>
      <c r="F72" s="268"/>
      <c r="G72" s="268"/>
      <c r="H72" s="268"/>
      <c r="I72" s="268"/>
      <c r="J72" s="268"/>
      <c r="K72" s="268"/>
      <c r="L72" s="268"/>
      <c r="M72" s="268"/>
      <c r="N72" s="268"/>
      <c r="O72" s="268"/>
      <c r="P72" s="268"/>
      <c r="Q72" s="268"/>
    </row>
    <row r="73" spans="1:17" ht="19.8" customHeight="1">
      <c r="A73" s="1836"/>
      <c r="B73" s="1837"/>
      <c r="C73" s="1838"/>
      <c r="D73" s="1390"/>
      <c r="E73" s="268"/>
      <c r="F73" s="268"/>
      <c r="G73" s="268"/>
      <c r="H73" s="268"/>
      <c r="I73" s="268"/>
      <c r="J73" s="268"/>
      <c r="K73" s="268"/>
      <c r="L73" s="268"/>
      <c r="M73" s="268"/>
      <c r="N73" s="268"/>
      <c r="O73" s="268"/>
      <c r="P73" s="268"/>
      <c r="Q73" s="268"/>
    </row>
    <row r="74" spans="1:17">
      <c r="A74" s="1726"/>
      <c r="B74" s="1725"/>
      <c r="C74" s="1725"/>
      <c r="D74" s="1390"/>
      <c r="E74" s="268"/>
      <c r="F74" s="268"/>
      <c r="G74" s="268"/>
      <c r="H74" s="268"/>
      <c r="I74" s="268"/>
      <c r="J74" s="268"/>
      <c r="K74" s="268"/>
      <c r="L74" s="268"/>
      <c r="M74" s="268"/>
      <c r="N74" s="268"/>
      <c r="O74" s="268"/>
      <c r="P74" s="268"/>
      <c r="Q74" s="268"/>
    </row>
    <row r="75" spans="1:17" ht="13.8" thickBot="1">
      <c r="A75" s="1726"/>
      <c r="B75" s="1725"/>
      <c r="C75" s="1725"/>
      <c r="D75" s="1390"/>
      <c r="E75" s="268"/>
      <c r="F75" s="268"/>
      <c r="G75" s="268"/>
      <c r="H75" s="268"/>
      <c r="I75" s="268"/>
      <c r="J75" s="268"/>
      <c r="K75" s="268"/>
      <c r="L75" s="268"/>
      <c r="M75" s="268"/>
      <c r="N75" s="268"/>
      <c r="O75" s="268"/>
      <c r="P75" s="268"/>
      <c r="Q75" s="268"/>
    </row>
    <row r="76" spans="1:17" ht="13.8" hidden="1" outlineLevel="1" thickBot="1">
      <c r="A76" s="1726"/>
      <c r="B76" s="1725"/>
      <c r="C76" s="1725"/>
      <c r="D76" s="1390" t="s">
        <v>936</v>
      </c>
      <c r="E76" s="268"/>
      <c r="F76" s="268"/>
      <c r="G76" s="268"/>
      <c r="H76" s="268"/>
      <c r="I76" s="268"/>
      <c r="J76" s="268"/>
      <c r="K76" s="268"/>
      <c r="L76" s="268"/>
      <c r="M76" s="268"/>
      <c r="N76" s="268"/>
      <c r="O76" s="268"/>
      <c r="P76" s="268"/>
      <c r="Q76" s="268"/>
    </row>
    <row r="77" spans="1:17" ht="13.8" hidden="1" outlineLevel="1" thickBot="1">
      <c r="A77" s="1726"/>
      <c r="B77" s="1725"/>
      <c r="C77" s="1725"/>
      <c r="D77" s="1390"/>
      <c r="E77" s="268"/>
      <c r="F77" s="268"/>
      <c r="G77" s="268"/>
      <c r="H77" s="268"/>
      <c r="I77" s="268"/>
      <c r="J77" s="268"/>
      <c r="K77" s="268"/>
      <c r="L77" s="268"/>
      <c r="M77" s="268"/>
      <c r="N77" s="268"/>
      <c r="O77" s="268"/>
      <c r="P77" s="268"/>
      <c r="Q77" s="268"/>
    </row>
    <row r="78" spans="1:17" ht="13.8" hidden="1" outlineLevel="1" thickBot="1">
      <c r="A78" s="1726"/>
      <c r="B78" s="1725"/>
      <c r="C78" s="1725"/>
      <c r="D78" s="1390"/>
      <c r="E78" s="268"/>
      <c r="F78" s="268"/>
      <c r="G78" s="268"/>
      <c r="H78" s="268"/>
      <c r="I78" s="268"/>
      <c r="J78" s="268"/>
      <c r="K78" s="268"/>
      <c r="L78" s="268"/>
      <c r="M78" s="268"/>
      <c r="N78" s="268"/>
      <c r="O78" s="268"/>
      <c r="P78" s="268"/>
      <c r="Q78" s="268"/>
    </row>
    <row r="79" spans="1:17" ht="13.8" hidden="1" outlineLevel="1" thickBot="1">
      <c r="A79" s="1726"/>
      <c r="B79" s="1725"/>
      <c r="C79" s="1725"/>
      <c r="D79" s="1390"/>
      <c r="E79" s="268"/>
      <c r="F79" s="268"/>
      <c r="G79" s="268"/>
      <c r="H79" s="268"/>
      <c r="I79" s="268"/>
      <c r="J79" s="268"/>
      <c r="K79" s="268"/>
      <c r="L79" s="268"/>
      <c r="M79" s="268"/>
      <c r="N79" s="268"/>
      <c r="O79" s="268"/>
      <c r="P79" s="268"/>
      <c r="Q79" s="268"/>
    </row>
    <row r="80" spans="1:17" ht="13.8" hidden="1" outlineLevel="1" thickBot="1">
      <c r="A80" s="1726"/>
      <c r="B80" s="1725"/>
      <c r="C80" s="1725"/>
      <c r="D80" s="1390"/>
      <c r="E80" s="268"/>
      <c r="F80" s="268"/>
      <c r="G80" s="268"/>
      <c r="H80" s="268"/>
      <c r="I80" s="268"/>
      <c r="J80" s="268"/>
      <c r="K80" s="268"/>
      <c r="L80" s="268"/>
      <c r="M80" s="268"/>
      <c r="N80" s="268"/>
      <c r="O80" s="268"/>
      <c r="P80" s="268"/>
      <c r="Q80" s="268"/>
    </row>
    <row r="81" spans="1:17" ht="13.8" hidden="1" outlineLevel="1" thickBot="1">
      <c r="A81" s="1726"/>
      <c r="B81" s="1725"/>
      <c r="C81" s="1725"/>
      <c r="D81" s="1390"/>
      <c r="E81" s="268"/>
      <c r="F81" s="268"/>
      <c r="G81" s="268"/>
      <c r="H81" s="268"/>
      <c r="I81" s="268"/>
      <c r="J81" s="268"/>
      <c r="K81" s="268"/>
      <c r="L81" s="268"/>
      <c r="M81" s="268"/>
      <c r="N81" s="268"/>
      <c r="O81" s="268"/>
      <c r="P81" s="268"/>
      <c r="Q81" s="268"/>
    </row>
    <row r="82" spans="1:17" ht="13.8" hidden="1" outlineLevel="1" thickBot="1">
      <c r="A82" s="1726"/>
      <c r="B82" s="1725"/>
      <c r="C82" s="1725"/>
      <c r="D82" s="1390"/>
      <c r="E82" s="268"/>
      <c r="F82" s="268"/>
      <c r="G82" s="268"/>
      <c r="H82" s="268"/>
      <c r="I82" s="268"/>
      <c r="J82" s="268"/>
      <c r="K82" s="268"/>
      <c r="L82" s="268"/>
      <c r="M82" s="268"/>
      <c r="N82" s="268"/>
      <c r="O82" s="268"/>
      <c r="P82" s="268"/>
      <c r="Q82" s="268"/>
    </row>
    <row r="83" spans="1:17" ht="13.8" hidden="1" outlineLevel="1" thickBot="1">
      <c r="A83" s="1726"/>
      <c r="B83" s="1725"/>
      <c r="C83" s="1725"/>
      <c r="D83" s="1390"/>
      <c r="E83" s="268"/>
      <c r="F83" s="268"/>
      <c r="G83" s="268"/>
      <c r="H83" s="268"/>
      <c r="I83" s="268"/>
      <c r="J83" s="268"/>
      <c r="K83" s="268"/>
      <c r="L83" s="268"/>
      <c r="M83" s="268"/>
      <c r="N83" s="268"/>
      <c r="O83" s="268"/>
      <c r="P83" s="268"/>
      <c r="Q83" s="268"/>
    </row>
    <row r="84" spans="1:17" ht="13.8" hidden="1" outlineLevel="1" thickBot="1">
      <c r="A84" s="1726"/>
      <c r="B84" s="1725"/>
      <c r="C84" s="1725"/>
      <c r="D84" s="1390"/>
      <c r="E84" s="268"/>
      <c r="F84" s="268"/>
      <c r="G84" s="268"/>
      <c r="H84" s="268"/>
      <c r="I84" s="268"/>
      <c r="J84" s="268"/>
      <c r="K84" s="268"/>
      <c r="L84" s="268"/>
      <c r="M84" s="268"/>
      <c r="N84" s="268"/>
      <c r="O84" s="268"/>
      <c r="P84" s="268"/>
      <c r="Q84" s="268"/>
    </row>
    <row r="85" spans="1:17" ht="13.8" hidden="1" outlineLevel="1" thickBot="1">
      <c r="A85" s="1830"/>
      <c r="B85" s="1729"/>
      <c r="C85" s="1729"/>
      <c r="D85" s="1828"/>
      <c r="E85" s="268"/>
      <c r="F85" s="268"/>
      <c r="G85" s="268"/>
      <c r="H85" s="268"/>
      <c r="I85" s="268"/>
      <c r="J85" s="268"/>
      <c r="K85" s="268"/>
      <c r="L85" s="268"/>
      <c r="M85" s="268"/>
      <c r="N85" s="268"/>
      <c r="O85" s="268"/>
      <c r="P85" s="268"/>
      <c r="Q85" s="268"/>
    </row>
    <row r="86" spans="1:17" ht="30.75" customHeight="1" collapsed="1">
      <c r="A86" s="1831" t="s">
        <v>933</v>
      </c>
      <c r="B86" s="1832"/>
      <c r="C86" s="1832"/>
      <c r="D86" s="1795" t="s">
        <v>937</v>
      </c>
      <c r="E86" s="268"/>
      <c r="F86" s="268"/>
      <c r="G86" s="268"/>
      <c r="H86" s="268"/>
      <c r="I86" s="268"/>
      <c r="J86" s="268"/>
      <c r="K86" s="268"/>
      <c r="L86" s="268"/>
      <c r="M86" s="268"/>
      <c r="N86" s="268"/>
      <c r="O86" s="268"/>
      <c r="P86" s="268"/>
      <c r="Q86" s="268"/>
    </row>
    <row r="87" spans="1:17" ht="24.6" customHeight="1">
      <c r="A87" s="1855" t="s">
        <v>1313</v>
      </c>
      <c r="B87" s="1856"/>
      <c r="C87" s="1856"/>
      <c r="D87" s="1390"/>
      <c r="E87" s="268"/>
      <c r="F87" s="268"/>
      <c r="G87" s="268"/>
      <c r="H87" s="268"/>
      <c r="I87" s="268"/>
      <c r="J87" s="268"/>
      <c r="K87" s="268"/>
      <c r="L87" s="268"/>
      <c r="M87" s="268"/>
      <c r="N87" s="268"/>
      <c r="O87" s="268"/>
      <c r="P87" s="268"/>
      <c r="Q87" s="268"/>
    </row>
    <row r="88" spans="1:17">
      <c r="A88" s="1642"/>
      <c r="B88" s="1643"/>
      <c r="C88" s="1643"/>
      <c r="D88" s="1390"/>
      <c r="E88" s="268"/>
      <c r="F88" s="268"/>
      <c r="G88" s="268"/>
      <c r="H88" s="268"/>
      <c r="I88" s="268"/>
      <c r="J88" s="268"/>
      <c r="K88" s="268"/>
      <c r="L88" s="268"/>
      <c r="M88" s="268"/>
      <c r="N88" s="268"/>
      <c r="O88" s="268"/>
      <c r="P88" s="268"/>
      <c r="Q88" s="268"/>
    </row>
    <row r="89" spans="1:17">
      <c r="A89" s="1726"/>
      <c r="B89" s="1725"/>
      <c r="C89" s="1725"/>
      <c r="D89" s="1390"/>
      <c r="E89" s="268"/>
      <c r="F89" s="268"/>
      <c r="G89" s="268"/>
      <c r="H89" s="268"/>
      <c r="I89" s="268"/>
      <c r="J89" s="268"/>
      <c r="K89" s="268"/>
      <c r="L89" s="268"/>
      <c r="M89" s="268"/>
      <c r="N89" s="268"/>
      <c r="O89" s="268"/>
      <c r="P89" s="268"/>
      <c r="Q89" s="268"/>
    </row>
    <row r="90" spans="1:17">
      <c r="A90" s="1726"/>
      <c r="B90" s="1725"/>
      <c r="C90" s="1725"/>
      <c r="D90" s="1390"/>
      <c r="E90" s="268"/>
      <c r="F90" s="268"/>
      <c r="G90" s="268"/>
      <c r="H90" s="268"/>
      <c r="I90" s="268"/>
      <c r="J90" s="268"/>
      <c r="K90" s="268"/>
      <c r="L90" s="268"/>
      <c r="M90" s="268"/>
      <c r="N90" s="268"/>
      <c r="O90" s="268"/>
      <c r="P90" s="268"/>
      <c r="Q90" s="268"/>
    </row>
    <row r="91" spans="1:17" ht="13.8" thickBot="1">
      <c r="A91" s="1830"/>
      <c r="B91" s="1729"/>
      <c r="C91" s="1729"/>
      <c r="D91" s="1828"/>
      <c r="E91" s="268"/>
      <c r="F91" s="268"/>
      <c r="G91" s="268"/>
      <c r="H91" s="268"/>
      <c r="I91" s="268"/>
      <c r="J91" s="268"/>
      <c r="K91" s="268"/>
      <c r="L91" s="268"/>
      <c r="M91" s="268"/>
      <c r="N91" s="268"/>
      <c r="O91" s="268"/>
      <c r="P91" s="268"/>
      <c r="Q91" s="268"/>
    </row>
    <row r="92" spans="1:17" hidden="1" outlineLevel="1">
      <c r="A92" s="1829"/>
      <c r="B92" s="1730"/>
      <c r="C92" s="1730"/>
      <c r="D92" s="1389" t="s">
        <v>938</v>
      </c>
      <c r="E92" s="268"/>
      <c r="F92" s="268"/>
      <c r="G92" s="268"/>
      <c r="H92" s="268"/>
      <c r="I92" s="268"/>
      <c r="J92" s="268"/>
      <c r="K92" s="268"/>
      <c r="L92" s="268"/>
      <c r="M92" s="268"/>
      <c r="N92" s="268"/>
      <c r="O92" s="268"/>
      <c r="P92" s="268"/>
      <c r="Q92" s="268"/>
    </row>
    <row r="93" spans="1:17" hidden="1" outlineLevel="1">
      <c r="A93" s="1726"/>
      <c r="B93" s="1725"/>
      <c r="C93" s="1725"/>
      <c r="D93" s="1390"/>
      <c r="E93" s="268"/>
      <c r="F93" s="268"/>
      <c r="G93" s="268"/>
      <c r="H93" s="268"/>
      <c r="I93" s="268"/>
      <c r="J93" s="268"/>
      <c r="K93" s="268"/>
      <c r="L93" s="268"/>
      <c r="M93" s="268"/>
      <c r="N93" s="268"/>
      <c r="O93" s="268"/>
      <c r="P93" s="268"/>
      <c r="Q93" s="268"/>
    </row>
    <row r="94" spans="1:17" hidden="1" outlineLevel="1">
      <c r="A94" s="1726"/>
      <c r="B94" s="1725"/>
      <c r="C94" s="1725"/>
      <c r="D94" s="1390"/>
      <c r="E94" s="268"/>
      <c r="F94" s="268"/>
      <c r="G94" s="268"/>
      <c r="H94" s="268"/>
      <c r="I94" s="268"/>
      <c r="J94" s="268"/>
      <c r="K94" s="268"/>
      <c r="L94" s="268"/>
      <c r="M94" s="268"/>
      <c r="N94" s="268"/>
      <c r="O94" s="268"/>
      <c r="P94" s="268"/>
      <c r="Q94" s="268"/>
    </row>
    <row r="95" spans="1:17" hidden="1" outlineLevel="1">
      <c r="A95" s="1726"/>
      <c r="B95" s="1725"/>
      <c r="C95" s="1725"/>
      <c r="D95" s="1390"/>
      <c r="E95" s="268"/>
      <c r="F95" s="268"/>
      <c r="G95" s="268"/>
      <c r="H95" s="268"/>
      <c r="I95" s="268"/>
      <c r="J95" s="268"/>
      <c r="K95" s="268"/>
      <c r="L95" s="268"/>
      <c r="M95" s="268"/>
      <c r="N95" s="268"/>
      <c r="O95" s="268"/>
      <c r="P95" s="268"/>
      <c r="Q95" s="268"/>
    </row>
    <row r="96" spans="1:17" hidden="1" outlineLevel="1">
      <c r="A96" s="1726"/>
      <c r="B96" s="1725"/>
      <c r="C96" s="1725"/>
      <c r="D96" s="1390"/>
      <c r="E96" s="268"/>
      <c r="F96" s="268"/>
      <c r="G96" s="268"/>
      <c r="H96" s="268"/>
      <c r="I96" s="268"/>
      <c r="J96" s="268"/>
      <c r="K96" s="268"/>
      <c r="L96" s="268"/>
      <c r="M96" s="268"/>
      <c r="N96" s="268"/>
      <c r="O96" s="268"/>
      <c r="P96" s="268"/>
      <c r="Q96" s="268"/>
    </row>
    <row r="97" spans="1:17" hidden="1" outlineLevel="1">
      <c r="A97" s="1726"/>
      <c r="B97" s="1725"/>
      <c r="C97" s="1725"/>
      <c r="D97" s="1390"/>
      <c r="E97" s="268"/>
      <c r="F97" s="268"/>
      <c r="G97" s="268"/>
      <c r="H97" s="268"/>
      <c r="I97" s="268"/>
      <c r="J97" s="268"/>
      <c r="K97" s="268"/>
      <c r="L97" s="268"/>
      <c r="M97" s="268"/>
      <c r="N97" s="268"/>
      <c r="O97" s="268"/>
      <c r="P97" s="268"/>
      <c r="Q97" s="268"/>
    </row>
    <row r="98" spans="1:17" hidden="1" outlineLevel="1">
      <c r="A98" s="1726"/>
      <c r="B98" s="1725"/>
      <c r="C98" s="1725"/>
      <c r="D98" s="1390"/>
      <c r="E98" s="268"/>
      <c r="F98" s="268"/>
      <c r="G98" s="268"/>
      <c r="H98" s="268"/>
      <c r="I98" s="268"/>
      <c r="J98" s="268"/>
      <c r="K98" s="268"/>
      <c r="L98" s="268"/>
      <c r="M98" s="268"/>
      <c r="N98" s="268"/>
      <c r="O98" s="268"/>
      <c r="P98" s="268"/>
      <c r="Q98" s="268"/>
    </row>
    <row r="99" spans="1:17" hidden="1" outlineLevel="1">
      <c r="A99" s="1726"/>
      <c r="B99" s="1725"/>
      <c r="C99" s="1725"/>
      <c r="D99" s="1390"/>
      <c r="E99" s="268"/>
      <c r="F99" s="268"/>
      <c r="G99" s="268"/>
      <c r="H99" s="268"/>
      <c r="I99" s="268"/>
      <c r="J99" s="268"/>
      <c r="K99" s="268"/>
      <c r="L99" s="268"/>
      <c r="M99" s="268"/>
      <c r="N99" s="268"/>
      <c r="O99" s="268"/>
      <c r="P99" s="268"/>
      <c r="Q99" s="268"/>
    </row>
    <row r="100" spans="1:17" hidden="1" outlineLevel="1">
      <c r="A100" s="1726"/>
      <c r="B100" s="1725"/>
      <c r="C100" s="1725"/>
      <c r="D100" s="1390"/>
      <c r="E100" s="268"/>
      <c r="F100" s="268"/>
      <c r="G100" s="268"/>
      <c r="H100" s="268"/>
      <c r="I100" s="268"/>
      <c r="J100" s="268"/>
      <c r="K100" s="268"/>
      <c r="L100" s="268"/>
      <c r="M100" s="268"/>
      <c r="N100" s="268"/>
      <c r="O100" s="268"/>
      <c r="P100" s="268"/>
      <c r="Q100" s="268"/>
    </row>
    <row r="101" spans="1:17" ht="13.8" hidden="1" outlineLevel="1" thickBot="1">
      <c r="A101" s="1830"/>
      <c r="B101" s="1729"/>
      <c r="C101" s="1729"/>
      <c r="D101" s="1828"/>
      <c r="E101" s="268"/>
      <c r="F101" s="268"/>
      <c r="G101" s="268"/>
      <c r="H101" s="268"/>
      <c r="I101" s="268"/>
      <c r="J101" s="268"/>
      <c r="K101" s="268"/>
      <c r="L101" s="268"/>
      <c r="M101" s="268"/>
      <c r="N101" s="268"/>
      <c r="O101" s="268"/>
      <c r="P101" s="268"/>
      <c r="Q101" s="268"/>
    </row>
    <row r="102" spans="1:17" collapsed="1">
      <c r="A102" s="268"/>
      <c r="B102" s="268"/>
      <c r="C102" s="268"/>
      <c r="D102" s="268"/>
      <c r="E102" s="268"/>
      <c r="F102" s="268"/>
      <c r="G102" s="268"/>
      <c r="H102" s="268"/>
      <c r="I102" s="268"/>
      <c r="J102" s="268"/>
      <c r="K102" s="268"/>
      <c r="L102" s="268"/>
      <c r="M102" s="268"/>
      <c r="N102" s="268"/>
      <c r="O102" s="268"/>
      <c r="P102" s="268"/>
      <c r="Q102" s="268"/>
    </row>
    <row r="103" spans="1:17">
      <c r="A103" s="268"/>
      <c r="B103" s="268"/>
      <c r="C103" s="268"/>
      <c r="D103" s="268"/>
      <c r="E103" s="268"/>
      <c r="F103" s="268"/>
      <c r="G103" s="268"/>
      <c r="H103" s="268"/>
      <c r="I103" s="268"/>
      <c r="J103" s="268"/>
      <c r="K103" s="268"/>
      <c r="L103" s="268"/>
      <c r="M103" s="268"/>
      <c r="N103" s="268"/>
      <c r="O103" s="268"/>
      <c r="P103" s="268"/>
      <c r="Q103" s="268"/>
    </row>
    <row r="104" spans="1:17">
      <c r="A104" s="268"/>
      <c r="B104" s="268"/>
      <c r="C104" s="268"/>
      <c r="D104" s="268"/>
      <c r="E104" s="268"/>
      <c r="F104" s="268"/>
      <c r="G104" s="268"/>
      <c r="H104" s="268"/>
      <c r="I104" s="268"/>
      <c r="J104" s="268"/>
      <c r="K104" s="268"/>
      <c r="L104" s="268"/>
      <c r="M104" s="268"/>
      <c r="N104" s="268"/>
      <c r="O104" s="268"/>
      <c r="P104" s="268"/>
      <c r="Q104" s="268"/>
    </row>
    <row r="105" spans="1:17">
      <c r="A105" s="268"/>
      <c r="B105" s="268"/>
      <c r="C105" s="268"/>
      <c r="D105" s="268"/>
      <c r="E105" s="268"/>
      <c r="F105" s="268"/>
      <c r="G105" s="268"/>
      <c r="H105" s="268"/>
      <c r="I105" s="268"/>
      <c r="J105" s="268"/>
      <c r="K105" s="268"/>
      <c r="L105" s="268"/>
      <c r="M105" s="268"/>
      <c r="N105" s="268"/>
      <c r="O105" s="268"/>
      <c r="P105" s="268"/>
      <c r="Q105" s="268"/>
    </row>
    <row r="106" spans="1:17">
      <c r="A106" s="268"/>
      <c r="B106" s="268"/>
      <c r="C106" s="268"/>
      <c r="D106" s="268"/>
      <c r="E106" s="268"/>
      <c r="F106" s="268"/>
      <c r="G106" s="268"/>
      <c r="H106" s="268"/>
      <c r="I106" s="268"/>
      <c r="J106" s="268"/>
      <c r="K106" s="268"/>
      <c r="L106" s="268"/>
      <c r="M106" s="268"/>
      <c r="N106" s="268"/>
      <c r="O106" s="268"/>
      <c r="P106" s="268"/>
      <c r="Q106" s="268"/>
    </row>
    <row r="107" spans="1:17">
      <c r="A107" s="268"/>
      <c r="B107" s="268"/>
      <c r="C107" s="268"/>
      <c r="D107" s="268"/>
      <c r="E107" s="268"/>
      <c r="F107" s="268"/>
      <c r="G107" s="268"/>
      <c r="H107" s="268"/>
      <c r="I107" s="268"/>
      <c r="J107" s="268"/>
      <c r="K107" s="268"/>
      <c r="L107" s="268"/>
      <c r="M107" s="268"/>
      <c r="N107" s="268"/>
      <c r="O107" s="268"/>
      <c r="P107" s="268"/>
      <c r="Q107" s="268"/>
    </row>
    <row r="108" spans="1:17">
      <c r="A108" s="268"/>
      <c r="B108" s="268"/>
      <c r="C108" s="268"/>
      <c r="D108" s="268"/>
      <c r="E108" s="268"/>
      <c r="F108" s="268"/>
      <c r="G108" s="268"/>
      <c r="H108" s="268"/>
      <c r="I108" s="268"/>
      <c r="J108" s="268"/>
      <c r="K108" s="268"/>
      <c r="L108" s="268"/>
      <c r="M108" s="268"/>
      <c r="N108" s="268"/>
      <c r="O108" s="268"/>
      <c r="P108" s="268"/>
      <c r="Q108" s="268"/>
    </row>
    <row r="109" spans="1:17">
      <c r="A109" s="268"/>
      <c r="B109" s="268"/>
      <c r="C109" s="268"/>
      <c r="D109" s="268"/>
      <c r="E109" s="268"/>
      <c r="F109" s="268"/>
      <c r="G109" s="268"/>
      <c r="H109" s="268"/>
      <c r="I109" s="268"/>
      <c r="J109" s="268"/>
      <c r="K109" s="268"/>
      <c r="L109" s="268"/>
      <c r="M109" s="268"/>
      <c r="N109" s="268"/>
      <c r="O109" s="268"/>
      <c r="P109" s="268"/>
      <c r="Q109" s="268"/>
    </row>
    <row r="110" spans="1:17">
      <c r="A110" s="268"/>
      <c r="B110" s="268"/>
      <c r="C110" s="268"/>
      <c r="D110" s="268"/>
      <c r="E110" s="268"/>
      <c r="F110" s="268"/>
      <c r="G110" s="268"/>
      <c r="H110" s="268"/>
      <c r="I110" s="268"/>
      <c r="J110" s="268"/>
      <c r="K110" s="268"/>
      <c r="L110" s="268"/>
      <c r="M110" s="268"/>
      <c r="N110" s="268"/>
      <c r="O110" s="268"/>
      <c r="P110" s="268"/>
      <c r="Q110" s="268"/>
    </row>
    <row r="111" spans="1:17">
      <c r="A111" s="268"/>
      <c r="B111" s="268"/>
      <c r="C111" s="268"/>
      <c r="D111" s="268"/>
      <c r="E111" s="268"/>
      <c r="F111" s="268"/>
      <c r="G111" s="268"/>
      <c r="H111" s="268"/>
      <c r="I111" s="268"/>
      <c r="J111" s="268"/>
      <c r="K111" s="268"/>
      <c r="L111" s="268"/>
      <c r="M111" s="268"/>
      <c r="N111" s="268"/>
      <c r="O111" s="268"/>
      <c r="P111" s="268"/>
      <c r="Q111" s="268"/>
    </row>
    <row r="112" spans="1:17">
      <c r="A112" s="268"/>
      <c r="B112" s="268"/>
      <c r="C112" s="268"/>
      <c r="D112" s="268"/>
      <c r="E112" s="268"/>
      <c r="F112" s="268"/>
      <c r="G112" s="268"/>
      <c r="H112" s="268"/>
      <c r="I112" s="268"/>
      <c r="J112" s="268"/>
      <c r="K112" s="268"/>
      <c r="L112" s="268"/>
      <c r="M112" s="268"/>
      <c r="N112" s="268"/>
      <c r="O112" s="268"/>
      <c r="P112" s="268"/>
      <c r="Q112" s="268"/>
    </row>
    <row r="113" spans="1:17">
      <c r="A113" s="268"/>
      <c r="B113" s="268"/>
      <c r="C113" s="268"/>
      <c r="D113" s="268"/>
      <c r="E113" s="268"/>
      <c r="F113" s="268"/>
      <c r="G113" s="268"/>
      <c r="H113" s="268"/>
      <c r="I113" s="268"/>
      <c r="J113" s="268"/>
      <c r="K113" s="268"/>
      <c r="L113" s="268"/>
      <c r="M113" s="268"/>
      <c r="N113" s="268"/>
      <c r="O113" s="268"/>
      <c r="P113" s="268"/>
      <c r="Q113" s="268"/>
    </row>
    <row r="114" spans="1:17">
      <c r="A114" s="268"/>
      <c r="B114" s="268"/>
      <c r="C114" s="268"/>
      <c r="D114" s="268"/>
      <c r="E114" s="268"/>
      <c r="F114" s="268"/>
      <c r="G114" s="268"/>
      <c r="H114" s="268"/>
      <c r="I114" s="268"/>
      <c r="J114" s="268"/>
      <c r="K114" s="268"/>
      <c r="L114" s="268"/>
      <c r="M114" s="268"/>
      <c r="N114" s="268"/>
      <c r="O114" s="268"/>
      <c r="P114" s="268"/>
      <c r="Q114" s="268"/>
    </row>
    <row r="115" spans="1:17">
      <c r="A115" s="268"/>
      <c r="B115" s="268"/>
      <c r="C115" s="268"/>
      <c r="D115" s="268"/>
      <c r="E115" s="268"/>
      <c r="F115" s="268"/>
      <c r="G115" s="268"/>
      <c r="H115" s="268"/>
      <c r="I115" s="268"/>
      <c r="J115" s="268"/>
      <c r="K115" s="268"/>
      <c r="L115" s="268"/>
      <c r="M115" s="268"/>
      <c r="N115" s="268"/>
      <c r="O115" s="268"/>
      <c r="P115" s="268"/>
      <c r="Q115" s="268"/>
    </row>
    <row r="116" spans="1:17">
      <c r="A116" s="268"/>
      <c r="B116" s="268"/>
      <c r="C116" s="268"/>
      <c r="D116" s="268"/>
      <c r="E116" s="268"/>
      <c r="F116" s="268"/>
      <c r="G116" s="268"/>
      <c r="H116" s="268"/>
      <c r="I116" s="268"/>
      <c r="J116" s="268"/>
      <c r="K116" s="268"/>
      <c r="L116" s="268"/>
      <c r="M116" s="268"/>
      <c r="N116" s="268"/>
      <c r="O116" s="268"/>
      <c r="P116" s="268"/>
      <c r="Q116" s="268"/>
    </row>
    <row r="117" spans="1:17">
      <c r="A117" s="268"/>
      <c r="B117" s="268"/>
      <c r="C117" s="268"/>
      <c r="D117" s="268"/>
      <c r="E117" s="268"/>
      <c r="F117" s="268"/>
      <c r="G117" s="268"/>
      <c r="H117" s="268"/>
      <c r="I117" s="268"/>
      <c r="J117" s="268"/>
      <c r="K117" s="268"/>
      <c r="L117" s="268"/>
      <c r="M117" s="268"/>
      <c r="N117" s="268"/>
      <c r="O117" s="268"/>
      <c r="P117" s="268"/>
      <c r="Q117" s="268"/>
    </row>
    <row r="118" spans="1:17">
      <c r="A118" s="268"/>
      <c r="B118" s="268"/>
      <c r="C118" s="268"/>
      <c r="D118" s="268"/>
      <c r="E118" s="268"/>
      <c r="F118" s="268"/>
      <c r="G118" s="268"/>
      <c r="H118" s="268"/>
      <c r="I118" s="268"/>
      <c r="J118" s="268"/>
      <c r="K118" s="268"/>
      <c r="L118" s="268"/>
      <c r="M118" s="268"/>
      <c r="N118" s="268"/>
      <c r="O118" s="268"/>
      <c r="P118" s="268"/>
      <c r="Q118" s="268"/>
    </row>
    <row r="119" spans="1:17">
      <c r="A119" s="268"/>
      <c r="B119" s="268"/>
      <c r="C119" s="268"/>
      <c r="D119" s="268"/>
      <c r="E119" s="268"/>
      <c r="F119" s="268"/>
      <c r="G119" s="268"/>
      <c r="H119" s="268"/>
      <c r="I119" s="268"/>
      <c r="J119" s="268"/>
      <c r="K119" s="268"/>
      <c r="L119" s="268"/>
      <c r="M119" s="268"/>
      <c r="N119" s="268"/>
      <c r="O119" s="268"/>
      <c r="P119" s="268"/>
      <c r="Q119" s="268"/>
    </row>
    <row r="120" spans="1:17">
      <c r="A120" s="268"/>
      <c r="B120" s="268"/>
      <c r="C120" s="268"/>
      <c r="D120" s="268"/>
      <c r="E120" s="268"/>
      <c r="F120" s="268"/>
      <c r="G120" s="268"/>
      <c r="H120" s="268"/>
      <c r="I120" s="268"/>
      <c r="J120" s="268"/>
      <c r="K120" s="268"/>
      <c r="L120" s="268"/>
      <c r="M120" s="268"/>
      <c r="N120" s="268"/>
      <c r="O120" s="268"/>
      <c r="P120" s="268"/>
      <c r="Q120" s="268"/>
    </row>
    <row r="121" spans="1:17">
      <c r="A121" s="268"/>
      <c r="B121" s="268"/>
      <c r="C121" s="268"/>
      <c r="D121" s="268"/>
      <c r="E121" s="268"/>
      <c r="F121" s="268"/>
      <c r="G121" s="268"/>
      <c r="H121" s="268"/>
      <c r="I121" s="268"/>
      <c r="J121" s="268"/>
      <c r="K121" s="268"/>
      <c r="L121" s="268"/>
      <c r="M121" s="268"/>
      <c r="N121" s="268"/>
      <c r="O121" s="268"/>
      <c r="P121" s="268"/>
      <c r="Q121" s="268"/>
    </row>
    <row r="122" spans="1:17">
      <c r="A122" s="268"/>
      <c r="B122" s="268"/>
      <c r="C122" s="268"/>
      <c r="D122" s="268"/>
      <c r="E122" s="268"/>
      <c r="F122" s="268"/>
      <c r="G122" s="268"/>
      <c r="H122" s="268"/>
      <c r="I122" s="268"/>
      <c r="J122" s="268"/>
      <c r="K122" s="268"/>
      <c r="L122" s="268"/>
      <c r="M122" s="268"/>
      <c r="N122" s="268"/>
      <c r="O122" s="268"/>
      <c r="P122" s="268"/>
      <c r="Q122" s="268"/>
    </row>
    <row r="123" spans="1:17">
      <c r="A123" s="268"/>
      <c r="B123" s="268"/>
      <c r="C123" s="268"/>
      <c r="D123" s="268"/>
      <c r="E123" s="268"/>
      <c r="F123" s="268"/>
      <c r="G123" s="268"/>
      <c r="H123" s="268"/>
      <c r="I123" s="268"/>
      <c r="J123" s="268"/>
      <c r="K123" s="268"/>
      <c r="L123" s="268"/>
      <c r="M123" s="268"/>
      <c r="N123" s="268"/>
      <c r="O123" s="268"/>
      <c r="P123" s="268"/>
      <c r="Q123" s="268"/>
    </row>
    <row r="124" spans="1:17">
      <c r="A124" s="268"/>
      <c r="B124" s="268"/>
      <c r="C124" s="268"/>
      <c r="D124" s="268"/>
      <c r="E124" s="268"/>
      <c r="F124" s="268"/>
      <c r="G124" s="268"/>
      <c r="H124" s="268"/>
      <c r="I124" s="268"/>
      <c r="J124" s="268"/>
      <c r="K124" s="268"/>
      <c r="L124" s="268"/>
      <c r="M124" s="268"/>
      <c r="N124" s="268"/>
      <c r="O124" s="268"/>
      <c r="P124" s="268"/>
      <c r="Q124" s="268"/>
    </row>
    <row r="125" spans="1:17">
      <c r="A125" s="268"/>
      <c r="B125" s="268"/>
      <c r="C125" s="268"/>
      <c r="D125" s="268"/>
      <c r="E125" s="268"/>
      <c r="F125" s="268"/>
      <c r="G125" s="268"/>
      <c r="H125" s="268"/>
      <c r="I125" s="268"/>
      <c r="J125" s="268"/>
      <c r="K125" s="268"/>
      <c r="L125" s="268"/>
      <c r="M125" s="268"/>
      <c r="N125" s="268"/>
      <c r="O125" s="268"/>
      <c r="P125" s="268"/>
      <c r="Q125" s="268"/>
    </row>
    <row r="126" spans="1:17">
      <c r="A126" s="268"/>
      <c r="B126" s="268"/>
      <c r="C126" s="268"/>
      <c r="D126" s="268"/>
      <c r="E126" s="268"/>
      <c r="F126" s="268"/>
      <c r="G126" s="268"/>
      <c r="H126" s="268"/>
      <c r="I126" s="268"/>
      <c r="J126" s="268"/>
      <c r="K126" s="268"/>
      <c r="L126" s="268"/>
      <c r="M126" s="268"/>
      <c r="N126" s="268"/>
      <c r="O126" s="268"/>
      <c r="P126" s="268"/>
      <c r="Q126" s="268"/>
    </row>
    <row r="127" spans="1:17">
      <c r="A127" s="268"/>
      <c r="B127" s="268"/>
      <c r="C127" s="268"/>
      <c r="D127" s="268"/>
      <c r="E127" s="268"/>
      <c r="F127" s="268"/>
      <c r="G127" s="268"/>
      <c r="H127" s="268"/>
      <c r="I127" s="268"/>
      <c r="J127" s="268"/>
      <c r="K127" s="268"/>
      <c r="L127" s="268"/>
      <c r="M127" s="268"/>
      <c r="N127" s="268"/>
      <c r="O127" s="268"/>
      <c r="P127" s="268"/>
      <c r="Q127" s="268"/>
    </row>
    <row r="128" spans="1:17">
      <c r="A128" s="268"/>
      <c r="B128" s="268"/>
      <c r="C128" s="268"/>
      <c r="D128" s="268"/>
      <c r="E128" s="268"/>
      <c r="F128" s="268"/>
      <c r="G128" s="268"/>
      <c r="H128" s="268"/>
      <c r="I128" s="268"/>
      <c r="J128" s="268"/>
      <c r="K128" s="268"/>
      <c r="L128" s="268"/>
      <c r="M128" s="268"/>
      <c r="N128" s="268"/>
      <c r="O128" s="268"/>
      <c r="P128" s="268"/>
      <c r="Q128" s="268"/>
    </row>
    <row r="129" spans="1:17">
      <c r="A129" s="268"/>
      <c r="B129" s="268"/>
      <c r="C129" s="268"/>
      <c r="D129" s="268"/>
      <c r="E129" s="268"/>
      <c r="F129" s="268"/>
      <c r="G129" s="268"/>
      <c r="H129" s="268"/>
      <c r="I129" s="268"/>
      <c r="J129" s="268"/>
      <c r="K129" s="268"/>
      <c r="L129" s="268"/>
      <c r="M129" s="268"/>
      <c r="N129" s="268"/>
      <c r="O129" s="268"/>
      <c r="P129" s="268"/>
      <c r="Q129" s="268"/>
    </row>
    <row r="130" spans="1:17">
      <c r="A130" s="268"/>
      <c r="B130" s="268"/>
      <c r="C130" s="268"/>
      <c r="D130" s="268"/>
      <c r="E130" s="268"/>
      <c r="F130" s="268"/>
      <c r="G130" s="268"/>
      <c r="H130" s="268"/>
      <c r="I130" s="268"/>
      <c r="J130" s="268"/>
      <c r="K130" s="268"/>
      <c r="L130" s="268"/>
      <c r="M130" s="268"/>
      <c r="N130" s="268"/>
      <c r="O130" s="268"/>
      <c r="P130" s="268"/>
      <c r="Q130" s="268"/>
    </row>
    <row r="131" spans="1:17">
      <c r="A131" s="268"/>
      <c r="B131" s="268"/>
      <c r="C131" s="268"/>
      <c r="D131" s="268"/>
      <c r="E131" s="268"/>
      <c r="F131" s="268"/>
      <c r="G131" s="268"/>
      <c r="H131" s="268"/>
      <c r="I131" s="268"/>
      <c r="J131" s="268"/>
      <c r="K131" s="268"/>
      <c r="L131" s="268"/>
      <c r="M131" s="268"/>
      <c r="N131" s="268"/>
      <c r="O131" s="268"/>
      <c r="P131" s="268"/>
      <c r="Q131" s="268"/>
    </row>
    <row r="132" spans="1:17">
      <c r="A132" s="268"/>
      <c r="B132" s="268"/>
      <c r="C132" s="268"/>
      <c r="D132" s="268"/>
      <c r="E132" s="268"/>
      <c r="F132" s="268"/>
      <c r="G132" s="268"/>
      <c r="H132" s="268"/>
      <c r="I132" s="268"/>
      <c r="J132" s="268"/>
      <c r="K132" s="268"/>
      <c r="L132" s="268"/>
      <c r="M132" s="268"/>
      <c r="N132" s="268"/>
      <c r="O132" s="268"/>
      <c r="P132" s="268"/>
      <c r="Q132" s="268"/>
    </row>
    <row r="133" spans="1:17">
      <c r="A133" s="268"/>
      <c r="B133" s="268"/>
      <c r="C133" s="268"/>
      <c r="D133" s="268"/>
      <c r="E133" s="268"/>
      <c r="F133" s="268"/>
      <c r="G133" s="268"/>
      <c r="H133" s="268"/>
      <c r="I133" s="268"/>
      <c r="J133" s="268"/>
      <c r="K133" s="268"/>
      <c r="L133" s="268"/>
      <c r="M133" s="268"/>
      <c r="N133" s="268"/>
      <c r="O133" s="268"/>
      <c r="P133" s="268"/>
      <c r="Q133" s="268"/>
    </row>
    <row r="134" spans="1:17">
      <c r="A134" s="268"/>
      <c r="B134" s="268"/>
      <c r="C134" s="268"/>
      <c r="D134" s="268"/>
      <c r="E134" s="268"/>
      <c r="F134" s="268"/>
      <c r="G134" s="268"/>
      <c r="H134" s="268"/>
      <c r="I134" s="268"/>
      <c r="J134" s="268"/>
      <c r="K134" s="268"/>
      <c r="L134" s="268"/>
      <c r="M134" s="268"/>
      <c r="N134" s="268"/>
      <c r="O134" s="268"/>
      <c r="P134" s="268"/>
      <c r="Q134" s="268"/>
    </row>
    <row r="135" spans="1:17">
      <c r="A135" s="268"/>
      <c r="B135" s="268"/>
      <c r="C135" s="268"/>
      <c r="D135" s="268"/>
      <c r="E135" s="268"/>
      <c r="F135" s="268"/>
      <c r="G135" s="268"/>
      <c r="H135" s="268"/>
      <c r="I135" s="268"/>
      <c r="J135" s="268"/>
      <c r="K135" s="268"/>
      <c r="L135" s="268"/>
      <c r="M135" s="268"/>
      <c r="N135" s="268"/>
      <c r="O135" s="268"/>
      <c r="P135" s="268"/>
      <c r="Q135" s="268"/>
    </row>
    <row r="136" spans="1:17">
      <c r="A136" s="268"/>
      <c r="B136" s="268"/>
      <c r="C136" s="268"/>
      <c r="D136" s="268"/>
      <c r="E136" s="268"/>
      <c r="F136" s="268"/>
      <c r="G136" s="268"/>
      <c r="H136" s="268"/>
      <c r="I136" s="268"/>
      <c r="J136" s="268"/>
      <c r="K136" s="268"/>
      <c r="L136" s="268"/>
      <c r="M136" s="268"/>
      <c r="N136" s="268"/>
      <c r="O136" s="268"/>
      <c r="P136" s="268"/>
      <c r="Q136" s="268"/>
    </row>
    <row r="137" spans="1:17">
      <c r="A137" s="268"/>
      <c r="B137" s="268"/>
      <c r="C137" s="268"/>
      <c r="D137" s="268"/>
      <c r="E137" s="268"/>
      <c r="F137" s="268"/>
      <c r="G137" s="268"/>
      <c r="H137" s="268"/>
      <c r="I137" s="268"/>
      <c r="J137" s="268"/>
      <c r="K137" s="268"/>
      <c r="L137" s="268"/>
      <c r="M137" s="268"/>
      <c r="N137" s="268"/>
      <c r="O137" s="268"/>
      <c r="P137" s="268"/>
      <c r="Q137" s="268"/>
    </row>
  </sheetData>
  <mergeCells count="107">
    <mergeCell ref="A4:D4"/>
    <mergeCell ref="A15:C15"/>
    <mergeCell ref="A8:B8"/>
    <mergeCell ref="D5:D6"/>
    <mergeCell ref="A7:B7"/>
    <mergeCell ref="A14:C14"/>
    <mergeCell ref="D8:D24"/>
    <mergeCell ref="A1:C1"/>
    <mergeCell ref="A2:C2"/>
    <mergeCell ref="A5:C6"/>
    <mergeCell ref="A3:D3"/>
    <mergeCell ref="A9:C9"/>
    <mergeCell ref="A16:C16"/>
    <mergeCell ref="A17:C17"/>
    <mergeCell ref="A18:C18"/>
    <mergeCell ref="A19:C19"/>
    <mergeCell ref="A20:C20"/>
    <mergeCell ref="A21:C21"/>
    <mergeCell ref="A10:C10"/>
    <mergeCell ref="A11:C11"/>
    <mergeCell ref="A12:C12"/>
    <mergeCell ref="A13:C13"/>
    <mergeCell ref="A22:C22"/>
    <mergeCell ref="A23:C23"/>
    <mergeCell ref="A43:B43"/>
    <mergeCell ref="D25:D52"/>
    <mergeCell ref="A27:B27"/>
    <mergeCell ref="A28:B28"/>
    <mergeCell ref="A31:B31"/>
    <mergeCell ref="A32:B32"/>
    <mergeCell ref="A33:B33"/>
    <mergeCell ref="A34:B34"/>
    <mergeCell ref="A24:C24"/>
    <mergeCell ref="A41:B41"/>
    <mergeCell ref="A42:B42"/>
    <mergeCell ref="A25:C25"/>
    <mergeCell ref="A26:C26"/>
    <mergeCell ref="A29:B29"/>
    <mergeCell ref="A30:B30"/>
    <mergeCell ref="A35:B35"/>
    <mergeCell ref="A36:B36"/>
    <mergeCell ref="A37:B37"/>
    <mergeCell ref="A38:B38"/>
    <mergeCell ref="A39:B39"/>
    <mergeCell ref="A40:B40"/>
    <mergeCell ref="A44:B44"/>
    <mergeCell ref="A45:B45"/>
    <mergeCell ref="A46:B46"/>
    <mergeCell ref="A89:C89"/>
    <mergeCell ref="A90:C90"/>
    <mergeCell ref="A91:C91"/>
    <mergeCell ref="A58:C58"/>
    <mergeCell ref="A59:C59"/>
    <mergeCell ref="A60:C60"/>
    <mergeCell ref="A54:C54"/>
    <mergeCell ref="A55:C55"/>
    <mergeCell ref="A56:C56"/>
    <mergeCell ref="A87:C87"/>
    <mergeCell ref="A88:C88"/>
    <mergeCell ref="A47:B47"/>
    <mergeCell ref="A48:B48"/>
    <mergeCell ref="A49:B49"/>
    <mergeCell ref="A50:B50"/>
    <mergeCell ref="A62:C62"/>
    <mergeCell ref="A63:C63"/>
    <mergeCell ref="A57:C57"/>
    <mergeCell ref="A61:C61"/>
    <mergeCell ref="A51:B51"/>
    <mergeCell ref="A53:B53"/>
    <mergeCell ref="A52:C52"/>
    <mergeCell ref="D53:D58"/>
    <mergeCell ref="D59:D69"/>
    <mergeCell ref="D70:D75"/>
    <mergeCell ref="A71:C73"/>
    <mergeCell ref="A68:C68"/>
    <mergeCell ref="A69:C69"/>
    <mergeCell ref="A70:C70"/>
    <mergeCell ref="A64:C64"/>
    <mergeCell ref="A65:C65"/>
    <mergeCell ref="A66:C66"/>
    <mergeCell ref="A67:C67"/>
    <mergeCell ref="A74:C74"/>
    <mergeCell ref="A75:C75"/>
    <mergeCell ref="D76:D85"/>
    <mergeCell ref="D86:D91"/>
    <mergeCell ref="A92:C92"/>
    <mergeCell ref="D92:D101"/>
    <mergeCell ref="A93:C93"/>
    <mergeCell ref="A94:C94"/>
    <mergeCell ref="A95:C95"/>
    <mergeCell ref="A96:C96"/>
    <mergeCell ref="A97:C97"/>
    <mergeCell ref="A98:C98"/>
    <mergeCell ref="A81:C81"/>
    <mergeCell ref="A82:C82"/>
    <mergeCell ref="A83:C83"/>
    <mergeCell ref="A76:C76"/>
    <mergeCell ref="A77:C77"/>
    <mergeCell ref="A78:C78"/>
    <mergeCell ref="A79:C79"/>
    <mergeCell ref="A80:C80"/>
    <mergeCell ref="A99:C99"/>
    <mergeCell ref="A100:C100"/>
    <mergeCell ref="A101:C101"/>
    <mergeCell ref="A84:C84"/>
    <mergeCell ref="A85:C85"/>
    <mergeCell ref="A86:C86"/>
  </mergeCells>
  <conditionalFormatting sqref="C49">
    <cfRule type="cellIs" dxfId="1" priority="2" stopIfTrue="1" operator="lessThan">
      <formula>0</formula>
    </cfRule>
  </conditionalFormatting>
  <conditionalFormatting sqref="C48">
    <cfRule type="cellIs" dxfId="0" priority="1" stopIfTrue="1" operator="lessThan">
      <formula>0</formula>
    </cfRule>
  </conditionalFormatting>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75" zoomScaleNormal="75" workbookViewId="0">
      <selection activeCell="D6" sqref="D6"/>
    </sheetView>
  </sheetViews>
  <sheetFormatPr defaultRowHeight="14.4" outlineLevelRow="1"/>
  <cols>
    <col min="1" max="1" width="45.6640625" customWidth="1"/>
    <col min="2" max="2" width="35.5546875" customWidth="1"/>
    <col min="3" max="3" width="30.6640625" customWidth="1"/>
    <col min="4" max="4" width="14.44140625" customWidth="1"/>
  </cols>
  <sheetData>
    <row r="1" spans="1:5">
      <c r="A1" s="1064" t="s">
        <v>714</v>
      </c>
      <c r="B1" s="1064"/>
      <c r="C1" s="1064"/>
      <c r="D1" s="1064"/>
      <c r="E1" s="222"/>
    </row>
    <row r="2" spans="1:5">
      <c r="A2" s="1064" t="s">
        <v>243</v>
      </c>
      <c r="B2" s="1064"/>
      <c r="C2" s="1064"/>
      <c r="D2" s="302"/>
      <c r="E2" s="222"/>
    </row>
    <row r="3" spans="1:5" ht="15" thickBot="1">
      <c r="A3" s="1065"/>
      <c r="B3" s="1065"/>
      <c r="C3" s="1065"/>
      <c r="D3" s="1065"/>
    </row>
    <row r="4" spans="1:5">
      <c r="A4" s="1066" t="s">
        <v>193</v>
      </c>
      <c r="B4" s="1067"/>
      <c r="C4" s="1067"/>
      <c r="D4" s="1072" t="s">
        <v>1046</v>
      </c>
    </row>
    <row r="5" spans="1:5" ht="15" thickBot="1">
      <c r="A5" s="1086"/>
      <c r="B5" s="1087"/>
      <c r="C5" s="1087"/>
      <c r="D5" s="1088"/>
    </row>
    <row r="6" spans="1:5" ht="15" thickBot="1">
      <c r="A6" s="309" t="str">
        <f>Obsah!A3</f>
        <v>Informace platné k datu</v>
      </c>
      <c r="B6" s="310"/>
      <c r="C6" s="311" t="str">
        <f>Obsah!C3</f>
        <v>(31/12/2015)</v>
      </c>
      <c r="D6" s="1015" t="s">
        <v>1172</v>
      </c>
    </row>
    <row r="7" spans="1:5" ht="15" customHeight="1">
      <c r="A7" s="1081" t="s">
        <v>197</v>
      </c>
      <c r="B7" s="1080"/>
      <c r="C7" s="1080"/>
      <c r="D7" s="1089" t="s">
        <v>198</v>
      </c>
    </row>
    <row r="8" spans="1:5" ht="15" customHeight="1">
      <c r="A8" s="1103" t="s">
        <v>692</v>
      </c>
      <c r="B8" s="1104"/>
      <c r="C8" s="216" t="s">
        <v>693</v>
      </c>
      <c r="D8" s="1090"/>
    </row>
    <row r="9" spans="1:5" ht="15" customHeight="1">
      <c r="A9" s="1082"/>
      <c r="B9" s="1083"/>
      <c r="C9" s="216"/>
      <c r="D9" s="1090"/>
    </row>
    <row r="10" spans="1:5" ht="15" customHeight="1">
      <c r="A10" s="1082"/>
      <c r="B10" s="1083"/>
      <c r="C10" s="216"/>
      <c r="D10" s="1090"/>
    </row>
    <row r="11" spans="1:5" ht="15" customHeight="1">
      <c r="A11" s="1082"/>
      <c r="B11" s="1083"/>
      <c r="C11" s="216"/>
      <c r="D11" s="1090"/>
    </row>
    <row r="12" spans="1:5" ht="15" customHeight="1">
      <c r="A12" s="1082"/>
      <c r="B12" s="1083"/>
      <c r="C12" s="216"/>
      <c r="D12" s="1090"/>
    </row>
    <row r="13" spans="1:5" ht="15" customHeight="1" thickBot="1">
      <c r="A13" s="1092"/>
      <c r="B13" s="1093"/>
      <c r="C13" s="214"/>
      <c r="D13" s="1091"/>
    </row>
    <row r="14" spans="1:5" ht="15" hidden="1" customHeight="1" outlineLevel="1">
      <c r="A14" s="1100"/>
      <c r="B14" s="1102"/>
      <c r="C14" s="215"/>
      <c r="D14" s="1089" t="s">
        <v>198</v>
      </c>
    </row>
    <row r="15" spans="1:5" ht="15" hidden="1" customHeight="1" outlineLevel="1">
      <c r="A15" s="1082"/>
      <c r="B15" s="1083"/>
      <c r="C15" s="216"/>
      <c r="D15" s="1090"/>
    </row>
    <row r="16" spans="1:5" ht="15" hidden="1" customHeight="1" outlineLevel="1">
      <c r="A16" s="1082"/>
      <c r="B16" s="1083"/>
      <c r="C16" s="216"/>
      <c r="D16" s="1090"/>
    </row>
    <row r="17" spans="1:4" ht="15" hidden="1" customHeight="1" outlineLevel="1">
      <c r="A17" s="1082"/>
      <c r="B17" s="1083"/>
      <c r="C17" s="216"/>
      <c r="D17" s="1090"/>
    </row>
    <row r="18" spans="1:4" ht="15" hidden="1" customHeight="1" outlineLevel="1">
      <c r="A18" s="1082"/>
      <c r="B18" s="1083"/>
      <c r="C18" s="216"/>
      <c r="D18" s="1090"/>
    </row>
    <row r="19" spans="1:4" ht="15" hidden="1" customHeight="1" outlineLevel="1">
      <c r="A19" s="1082"/>
      <c r="B19" s="1083"/>
      <c r="C19" s="216"/>
      <c r="D19" s="1090"/>
    </row>
    <row r="20" spans="1:4" ht="15" hidden="1" customHeight="1" outlineLevel="1">
      <c r="A20" s="1082"/>
      <c r="B20" s="1083"/>
      <c r="C20" s="216"/>
      <c r="D20" s="1090"/>
    </row>
    <row r="21" spans="1:4" ht="15" hidden="1" customHeight="1" outlineLevel="1">
      <c r="A21" s="1082"/>
      <c r="B21" s="1083"/>
      <c r="C21" s="216"/>
      <c r="D21" s="1090"/>
    </row>
    <row r="22" spans="1:4" ht="15" hidden="1" customHeight="1" outlineLevel="1">
      <c r="A22" s="1082"/>
      <c r="B22" s="1083"/>
      <c r="C22" s="216"/>
      <c r="D22" s="1090"/>
    </row>
    <row r="23" spans="1:4" ht="15" hidden="1" customHeight="1" outlineLevel="1">
      <c r="A23" s="1082"/>
      <c r="B23" s="1083"/>
      <c r="C23" s="216"/>
      <c r="D23" s="1090"/>
    </row>
    <row r="24" spans="1:4" ht="15" hidden="1" customHeight="1" outlineLevel="1">
      <c r="A24" s="1082"/>
      <c r="B24" s="1083"/>
      <c r="C24" s="216"/>
      <c r="D24" s="1090"/>
    </row>
    <row r="25" spans="1:4" ht="15" hidden="1" customHeight="1" outlineLevel="1">
      <c r="A25" s="1082"/>
      <c r="B25" s="1083"/>
      <c r="C25" s="216"/>
      <c r="D25" s="1090"/>
    </row>
    <row r="26" spans="1:4" ht="15" hidden="1" customHeight="1" outlineLevel="1">
      <c r="A26" s="1103"/>
      <c r="B26" s="1104"/>
      <c r="C26" s="216"/>
      <c r="D26" s="1090"/>
    </row>
    <row r="27" spans="1:4" ht="15" hidden="1" customHeight="1" outlineLevel="1">
      <c r="A27" s="1082"/>
      <c r="B27" s="1083"/>
      <c r="C27" s="216"/>
      <c r="D27" s="1090"/>
    </row>
    <row r="28" spans="1:4" ht="15" hidden="1" customHeight="1" outlineLevel="1" thickBot="1">
      <c r="A28" s="1105"/>
      <c r="B28" s="1095"/>
      <c r="C28" s="214"/>
      <c r="D28" s="1091"/>
    </row>
    <row r="29" spans="1:4" collapsed="1">
      <c r="A29" s="1084" t="s">
        <v>194</v>
      </c>
      <c r="B29" s="1085"/>
      <c r="C29" s="1085"/>
      <c r="D29" s="1090" t="s">
        <v>199</v>
      </c>
    </row>
    <row r="30" spans="1:4">
      <c r="A30" s="367"/>
      <c r="B30" s="368"/>
      <c r="C30" s="369"/>
      <c r="D30" s="1090"/>
    </row>
    <row r="31" spans="1:4">
      <c r="A31" s="370"/>
      <c r="B31" s="371"/>
      <c r="C31" s="372"/>
      <c r="D31" s="1090"/>
    </row>
    <row r="32" spans="1:4">
      <c r="A32" s="370"/>
      <c r="B32" s="371"/>
      <c r="C32" s="372"/>
      <c r="D32" s="1090"/>
    </row>
    <row r="33" spans="1:4">
      <c r="A33" s="370"/>
      <c r="B33" s="371"/>
      <c r="C33" s="372"/>
      <c r="D33" s="1090"/>
    </row>
    <row r="34" spans="1:4" ht="15" thickBot="1">
      <c r="A34" s="373"/>
      <c r="B34" s="374"/>
      <c r="C34" s="375"/>
      <c r="D34" s="1091"/>
    </row>
    <row r="35" spans="1:4" hidden="1" outlineLevel="1">
      <c r="A35" s="376"/>
      <c r="B35" s="377"/>
      <c r="C35" s="378"/>
      <c r="D35" s="1089" t="s">
        <v>199</v>
      </c>
    </row>
    <row r="36" spans="1:4" hidden="1" outlineLevel="1">
      <c r="A36" s="370"/>
      <c r="B36" s="371"/>
      <c r="C36" s="372"/>
      <c r="D36" s="1090"/>
    </row>
    <row r="37" spans="1:4" hidden="1" outlineLevel="1">
      <c r="A37" s="370"/>
      <c r="B37" s="371"/>
      <c r="C37" s="372"/>
      <c r="D37" s="1090"/>
    </row>
    <row r="38" spans="1:4" hidden="1" outlineLevel="1">
      <c r="A38" s="370"/>
      <c r="B38" s="371"/>
      <c r="C38" s="372"/>
      <c r="D38" s="1090"/>
    </row>
    <row r="39" spans="1:4" hidden="1" outlineLevel="1">
      <c r="A39" s="370"/>
      <c r="B39" s="371"/>
      <c r="C39" s="372"/>
      <c r="D39" s="1090"/>
    </row>
    <row r="40" spans="1:4" hidden="1" outlineLevel="1">
      <c r="A40" s="370"/>
      <c r="B40" s="371"/>
      <c r="C40" s="372"/>
      <c r="D40" s="1090"/>
    </row>
    <row r="41" spans="1:4" hidden="1" outlineLevel="1">
      <c r="A41" s="370"/>
      <c r="B41" s="371"/>
      <c r="C41" s="372"/>
      <c r="D41" s="1090"/>
    </row>
    <row r="42" spans="1:4" hidden="1" outlineLevel="1">
      <c r="A42" s="370"/>
      <c r="B42" s="371"/>
      <c r="C42" s="372"/>
      <c r="D42" s="1090"/>
    </row>
    <row r="43" spans="1:4" hidden="1" outlineLevel="1">
      <c r="A43" s="370"/>
      <c r="B43" s="371"/>
      <c r="C43" s="372"/>
      <c r="D43" s="1090"/>
    </row>
    <row r="44" spans="1:4" hidden="1" outlineLevel="1">
      <c r="A44" s="370"/>
      <c r="B44" s="371"/>
      <c r="C44" s="372"/>
      <c r="D44" s="1090"/>
    </row>
    <row r="45" spans="1:4" hidden="1" outlineLevel="1">
      <c r="A45" s="370"/>
      <c r="B45" s="371"/>
      <c r="C45" s="372"/>
      <c r="D45" s="1090"/>
    </row>
    <row r="46" spans="1:4" hidden="1" outlineLevel="1">
      <c r="A46" s="370"/>
      <c r="B46" s="371"/>
      <c r="C46" s="372"/>
      <c r="D46" s="1090"/>
    </row>
    <row r="47" spans="1:4" hidden="1" outlineLevel="1">
      <c r="A47" s="370"/>
      <c r="B47" s="371"/>
      <c r="C47" s="372"/>
      <c r="D47" s="1090"/>
    </row>
    <row r="48" spans="1:4" hidden="1" outlineLevel="1">
      <c r="A48" s="370"/>
      <c r="B48" s="371"/>
      <c r="C48" s="372"/>
      <c r="D48" s="1090"/>
    </row>
    <row r="49" spans="1:4" ht="15" hidden="1" outlineLevel="1" thickBot="1">
      <c r="A49" s="373"/>
      <c r="B49" s="374"/>
      <c r="C49" s="375"/>
      <c r="D49" s="1091"/>
    </row>
    <row r="50" spans="1:4" ht="30" customHeight="1" collapsed="1">
      <c r="A50" s="1100" t="s">
        <v>202</v>
      </c>
      <c r="B50" s="1101"/>
      <c r="C50" s="1102"/>
      <c r="D50" s="1089" t="s">
        <v>203</v>
      </c>
    </row>
    <row r="51" spans="1:4">
      <c r="A51" s="367"/>
      <c r="B51" s="368"/>
      <c r="C51" s="369"/>
      <c r="D51" s="1090"/>
    </row>
    <row r="52" spans="1:4">
      <c r="A52" s="370"/>
      <c r="B52" s="371"/>
      <c r="C52" s="372"/>
      <c r="D52" s="1090"/>
    </row>
    <row r="53" spans="1:4">
      <c r="A53" s="370"/>
      <c r="B53" s="371"/>
      <c r="C53" s="372"/>
      <c r="D53" s="1090"/>
    </row>
    <row r="54" spans="1:4">
      <c r="A54" s="370"/>
      <c r="B54" s="371"/>
      <c r="C54" s="372"/>
      <c r="D54" s="1090"/>
    </row>
    <row r="55" spans="1:4" ht="15" thickBot="1">
      <c r="A55" s="373"/>
      <c r="B55" s="374"/>
      <c r="C55" s="375"/>
      <c r="D55" s="1091"/>
    </row>
    <row r="56" spans="1:4" hidden="1" outlineLevel="1">
      <c r="A56" s="376"/>
      <c r="B56" s="377"/>
      <c r="C56" s="378"/>
      <c r="D56" s="1090" t="s">
        <v>203</v>
      </c>
    </row>
    <row r="57" spans="1:4" hidden="1" outlineLevel="1">
      <c r="A57" s="370"/>
      <c r="B57" s="371"/>
      <c r="C57" s="372"/>
      <c r="D57" s="1090"/>
    </row>
    <row r="58" spans="1:4" hidden="1" outlineLevel="1">
      <c r="A58" s="370"/>
      <c r="B58" s="371"/>
      <c r="C58" s="372"/>
      <c r="D58" s="1090"/>
    </row>
    <row r="59" spans="1:4" hidden="1" outlineLevel="1">
      <c r="A59" s="370"/>
      <c r="B59" s="371"/>
      <c r="C59" s="372"/>
      <c r="D59" s="1090"/>
    </row>
    <row r="60" spans="1:4" hidden="1" outlineLevel="1">
      <c r="A60" s="370"/>
      <c r="B60" s="371"/>
      <c r="C60" s="372"/>
      <c r="D60" s="1090"/>
    </row>
    <row r="61" spans="1:4" hidden="1" outlineLevel="1">
      <c r="A61" s="370"/>
      <c r="B61" s="371"/>
      <c r="C61" s="372"/>
      <c r="D61" s="1090"/>
    </row>
    <row r="62" spans="1:4" hidden="1" outlineLevel="1">
      <c r="A62" s="370"/>
      <c r="B62" s="371"/>
      <c r="C62" s="372"/>
      <c r="D62" s="1090"/>
    </row>
    <row r="63" spans="1:4" hidden="1" outlineLevel="1">
      <c r="A63" s="370"/>
      <c r="B63" s="371"/>
      <c r="C63" s="372"/>
      <c r="D63" s="1090"/>
    </row>
    <row r="64" spans="1:4" hidden="1" outlineLevel="1">
      <c r="A64" s="370"/>
      <c r="B64" s="371"/>
      <c r="C64" s="372"/>
      <c r="D64" s="1090"/>
    </row>
    <row r="65" spans="1:4" hidden="1" outlineLevel="1">
      <c r="A65" s="370"/>
      <c r="B65" s="371"/>
      <c r="C65" s="372"/>
      <c r="D65" s="1090"/>
    </row>
    <row r="66" spans="1:4" hidden="1" outlineLevel="1">
      <c r="A66" s="370"/>
      <c r="B66" s="371"/>
      <c r="C66" s="372"/>
      <c r="D66" s="1090"/>
    </row>
    <row r="67" spans="1:4" hidden="1" outlineLevel="1">
      <c r="A67" s="370"/>
      <c r="B67" s="371"/>
      <c r="C67" s="372"/>
      <c r="D67" s="1090"/>
    </row>
    <row r="68" spans="1:4" hidden="1" outlineLevel="1">
      <c r="A68" s="370"/>
      <c r="B68" s="371"/>
      <c r="C68" s="372"/>
      <c r="D68" s="1090"/>
    </row>
    <row r="69" spans="1:4" hidden="1" outlineLevel="1">
      <c r="A69" s="370"/>
      <c r="B69" s="371"/>
      <c r="C69" s="372"/>
      <c r="D69" s="1090"/>
    </row>
    <row r="70" spans="1:4" ht="15" hidden="1" outlineLevel="1" thickBot="1">
      <c r="A70" s="373"/>
      <c r="B70" s="374"/>
      <c r="C70" s="375"/>
      <c r="D70" s="1091"/>
    </row>
    <row r="71" spans="1:4" collapsed="1">
      <c r="A71" s="135" t="s">
        <v>954</v>
      </c>
      <c r="B71" s="1080" t="s">
        <v>196</v>
      </c>
      <c r="C71" s="1099"/>
      <c r="D71" s="1089" t="s">
        <v>200</v>
      </c>
    </row>
    <row r="72" spans="1:4" ht="15" thickBot="1">
      <c r="A72" s="137"/>
      <c r="B72" s="1095"/>
      <c r="C72" s="1096"/>
      <c r="D72" s="1091"/>
    </row>
    <row r="73" spans="1:4">
      <c r="A73" s="1097" t="s">
        <v>195</v>
      </c>
      <c r="B73" s="1098"/>
      <c r="C73" s="1098"/>
      <c r="D73" s="1089" t="s">
        <v>201</v>
      </c>
    </row>
    <row r="74" spans="1:4" ht="15" thickBot="1">
      <c r="A74" s="1092"/>
      <c r="B74" s="1094"/>
      <c r="C74" s="1093"/>
      <c r="D74" s="1091"/>
    </row>
    <row r="75" spans="1:4" hidden="1" outlineLevel="1">
      <c r="A75" s="376"/>
      <c r="B75" s="377"/>
      <c r="C75" s="378"/>
      <c r="D75" s="1089" t="s">
        <v>201</v>
      </c>
    </row>
    <row r="76" spans="1:4" hidden="1" outlineLevel="1">
      <c r="A76" s="370"/>
      <c r="B76" s="371"/>
      <c r="C76" s="372"/>
      <c r="D76" s="1090"/>
    </row>
    <row r="77" spans="1:4" hidden="1" outlineLevel="1">
      <c r="A77" s="370"/>
      <c r="B77" s="371"/>
      <c r="C77" s="372"/>
      <c r="D77" s="1090"/>
    </row>
    <row r="78" spans="1:4" hidden="1" outlineLevel="1">
      <c r="A78" s="370"/>
      <c r="B78" s="371"/>
      <c r="C78" s="372"/>
      <c r="D78" s="1090"/>
    </row>
    <row r="79" spans="1:4" hidden="1" outlineLevel="1">
      <c r="A79" s="370"/>
      <c r="B79" s="371"/>
      <c r="C79" s="372"/>
      <c r="D79" s="1090"/>
    </row>
    <row r="80" spans="1:4" hidden="1" outlineLevel="1">
      <c r="A80" s="370"/>
      <c r="B80" s="371"/>
      <c r="C80" s="372"/>
      <c r="D80" s="1090"/>
    </row>
    <row r="81" spans="1:4" hidden="1" outlineLevel="1">
      <c r="A81" s="370"/>
      <c r="B81" s="371"/>
      <c r="C81" s="372"/>
      <c r="D81" s="1090"/>
    </row>
    <row r="82" spans="1:4" hidden="1" outlineLevel="1">
      <c r="A82" s="370"/>
      <c r="B82" s="371"/>
      <c r="C82" s="372"/>
      <c r="D82" s="1090"/>
    </row>
    <row r="83" spans="1:4" hidden="1" outlineLevel="1">
      <c r="A83" s="370"/>
      <c r="B83" s="371"/>
      <c r="C83" s="372"/>
      <c r="D83" s="1090"/>
    </row>
    <row r="84" spans="1:4" ht="15" hidden="1" outlineLevel="1" thickBot="1">
      <c r="A84" s="373"/>
      <c r="B84" s="374"/>
      <c r="C84" s="375"/>
      <c r="D84" s="1091"/>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75" zoomScaleNormal="75" workbookViewId="0">
      <selection activeCell="I55" sqref="I55"/>
    </sheetView>
  </sheetViews>
  <sheetFormatPr defaultRowHeight="14.4" outlineLevelRow="2"/>
  <cols>
    <col min="1" max="1" width="20" customWidth="1"/>
    <col min="2" max="2" width="23.33203125" customWidth="1"/>
    <col min="3" max="3" width="16.6640625" customWidth="1"/>
    <col min="4" max="4" width="17" customWidth="1"/>
    <col min="5" max="5" width="22" customWidth="1"/>
    <col min="6" max="6" width="20.6640625" customWidth="1"/>
    <col min="7" max="7" width="35.6640625" customWidth="1"/>
    <col min="8" max="8" width="17" customWidth="1"/>
  </cols>
  <sheetData>
    <row r="1" spans="1:8">
      <c r="A1" s="1064" t="s">
        <v>767</v>
      </c>
      <c r="B1" s="1064"/>
      <c r="C1" s="1064"/>
      <c r="D1" s="303"/>
      <c r="E1" s="303"/>
      <c r="F1" s="305"/>
      <c r="G1" s="266"/>
      <c r="H1" s="266"/>
    </row>
    <row r="2" spans="1:8">
      <c r="A2" s="1064" t="s">
        <v>782</v>
      </c>
      <c r="B2" s="1064"/>
      <c r="C2" s="1064"/>
      <c r="D2" s="303"/>
      <c r="E2" s="303"/>
      <c r="F2" s="305"/>
      <c r="G2" s="266"/>
      <c r="H2" s="266"/>
    </row>
    <row r="3" spans="1:8" ht="15" thickBot="1">
      <c r="A3" s="1657"/>
      <c r="B3" s="1657"/>
      <c r="C3" s="1657"/>
      <c r="D3" s="1657"/>
      <c r="E3" s="1657"/>
      <c r="F3" s="1657"/>
      <c r="G3" s="256"/>
      <c r="H3" s="222"/>
    </row>
    <row r="4" spans="1:8">
      <c r="A4" s="1066" t="s">
        <v>867</v>
      </c>
      <c r="B4" s="1067"/>
      <c r="C4" s="1067"/>
      <c r="D4" s="1067"/>
      <c r="E4" s="1067"/>
      <c r="F4" s="1072" t="s">
        <v>1046</v>
      </c>
    </row>
    <row r="5" spans="1:8" ht="15" thickBot="1">
      <c r="A5" s="1069"/>
      <c r="B5" s="1070"/>
      <c r="C5" s="1070"/>
      <c r="D5" s="1070"/>
      <c r="E5" s="1070"/>
      <c r="F5" s="1088"/>
    </row>
    <row r="6" spans="1:8" ht="24" customHeight="1" thickBot="1">
      <c r="A6" s="1940" t="str">
        <f>Obsah!A3</f>
        <v>Informace platné k datu</v>
      </c>
      <c r="B6" s="1941"/>
      <c r="C6" s="338" t="str">
        <f>Obsah!C3</f>
        <v>(31/12/2015)</v>
      </c>
      <c r="D6" s="339"/>
      <c r="E6" s="339"/>
      <c r="F6" s="1039" t="s">
        <v>1172</v>
      </c>
    </row>
    <row r="7" spans="1:8">
      <c r="A7" s="1942" t="s">
        <v>868</v>
      </c>
      <c r="B7" s="1737"/>
      <c r="C7" s="1737"/>
      <c r="D7" s="1737"/>
      <c r="E7" s="1737"/>
      <c r="F7" s="1943" t="s">
        <v>880</v>
      </c>
      <c r="G7" s="238"/>
    </row>
    <row r="8" spans="1:8" ht="15" thickBot="1">
      <c r="A8" s="475"/>
      <c r="B8" s="476"/>
      <c r="C8" s="476"/>
      <c r="D8" s="476"/>
      <c r="E8" s="477"/>
      <c r="F8" s="1944"/>
      <c r="G8" s="238"/>
    </row>
    <row r="9" spans="1:8" hidden="1" outlineLevel="1">
      <c r="A9" s="466"/>
      <c r="B9" s="467"/>
      <c r="C9" s="467"/>
      <c r="D9" s="467"/>
      <c r="E9" s="468"/>
      <c r="F9" s="1896" t="s">
        <v>880</v>
      </c>
      <c r="G9" s="238"/>
    </row>
    <row r="10" spans="1:8" hidden="1" outlineLevel="1">
      <c r="A10" s="469"/>
      <c r="B10" s="470"/>
      <c r="C10" s="470"/>
      <c r="D10" s="470"/>
      <c r="E10" s="471"/>
      <c r="F10" s="1896"/>
      <c r="G10" s="238"/>
    </row>
    <row r="11" spans="1:8" hidden="1" outlineLevel="1">
      <c r="A11" s="469"/>
      <c r="B11" s="470"/>
      <c r="C11" s="470"/>
      <c r="D11" s="470"/>
      <c r="E11" s="471"/>
      <c r="F11" s="1896"/>
      <c r="G11" s="238"/>
    </row>
    <row r="12" spans="1:8" hidden="1" outlineLevel="1">
      <c r="A12" s="469"/>
      <c r="B12" s="470"/>
      <c r="C12" s="470"/>
      <c r="D12" s="470"/>
      <c r="E12" s="471"/>
      <c r="F12" s="1896"/>
      <c r="G12" s="238"/>
    </row>
    <row r="13" spans="1:8" hidden="1" outlineLevel="1">
      <c r="A13" s="469"/>
      <c r="B13" s="470"/>
      <c r="C13" s="470"/>
      <c r="D13" s="470"/>
      <c r="E13" s="471"/>
      <c r="F13" s="1896"/>
      <c r="G13" s="238"/>
    </row>
    <row r="14" spans="1:8" hidden="1" outlineLevel="1">
      <c r="A14" s="469"/>
      <c r="B14" s="470"/>
      <c r="C14" s="470"/>
      <c r="D14" s="470"/>
      <c r="E14" s="471"/>
      <c r="F14" s="1896"/>
      <c r="G14" s="238"/>
    </row>
    <row r="15" spans="1:8" hidden="1" outlineLevel="1">
      <c r="A15" s="469"/>
      <c r="B15" s="470"/>
      <c r="C15" s="470"/>
      <c r="D15" s="470"/>
      <c r="E15" s="471"/>
      <c r="F15" s="1896"/>
      <c r="G15" s="238"/>
    </row>
    <row r="16" spans="1:8" hidden="1" outlineLevel="1">
      <c r="A16" s="469"/>
      <c r="B16" s="470"/>
      <c r="C16" s="470"/>
      <c r="D16" s="470"/>
      <c r="E16" s="471"/>
      <c r="F16" s="1896"/>
      <c r="G16" s="238"/>
    </row>
    <row r="17" spans="1:7" hidden="1" outlineLevel="1">
      <c r="A17" s="469"/>
      <c r="B17" s="470"/>
      <c r="C17" s="470"/>
      <c r="D17" s="470"/>
      <c r="E17" s="471"/>
      <c r="F17" s="1896"/>
      <c r="G17" s="238"/>
    </row>
    <row r="18" spans="1:7" ht="15" hidden="1" outlineLevel="1" thickBot="1">
      <c r="A18" s="472"/>
      <c r="B18" s="473"/>
      <c r="C18" s="473"/>
      <c r="D18" s="473"/>
      <c r="E18" s="474"/>
      <c r="F18" s="1939"/>
      <c r="G18" s="238"/>
    </row>
    <row r="19" spans="1:7" collapsed="1">
      <c r="A19" s="1937" t="s">
        <v>869</v>
      </c>
      <c r="B19" s="1938"/>
      <c r="C19" s="1938"/>
      <c r="D19" s="1938"/>
      <c r="E19" s="1938"/>
      <c r="F19" s="1895" t="s">
        <v>881</v>
      </c>
      <c r="G19" s="238"/>
    </row>
    <row r="20" spans="1:7" ht="15" thickBot="1">
      <c r="A20" s="475"/>
      <c r="B20" s="476"/>
      <c r="C20" s="476"/>
      <c r="D20" s="476"/>
      <c r="E20" s="477"/>
      <c r="F20" s="1896"/>
      <c r="G20" s="238"/>
    </row>
    <row r="21" spans="1:7" hidden="1" outlineLevel="1">
      <c r="A21" s="466"/>
      <c r="B21" s="467"/>
      <c r="C21" s="467"/>
      <c r="D21" s="467"/>
      <c r="E21" s="468"/>
      <c r="F21" s="1896" t="s">
        <v>882</v>
      </c>
      <c r="G21" s="238"/>
    </row>
    <row r="22" spans="1:7" hidden="1" outlineLevel="1">
      <c r="A22" s="469"/>
      <c r="B22" s="470"/>
      <c r="C22" s="470"/>
      <c r="D22" s="470"/>
      <c r="E22" s="471"/>
      <c r="F22" s="1896"/>
      <c r="G22" s="238"/>
    </row>
    <row r="23" spans="1:7" hidden="1" outlineLevel="1">
      <c r="A23" s="469"/>
      <c r="B23" s="470"/>
      <c r="C23" s="470"/>
      <c r="D23" s="470"/>
      <c r="E23" s="471"/>
      <c r="F23" s="1896"/>
      <c r="G23" s="238"/>
    </row>
    <row r="24" spans="1:7" hidden="1" outlineLevel="1">
      <c r="A24" s="469"/>
      <c r="B24" s="470"/>
      <c r="C24" s="470"/>
      <c r="D24" s="470"/>
      <c r="E24" s="471"/>
      <c r="F24" s="1896"/>
      <c r="G24" s="238"/>
    </row>
    <row r="25" spans="1:7" hidden="1" outlineLevel="1">
      <c r="A25" s="469"/>
      <c r="B25" s="470"/>
      <c r="C25" s="470"/>
      <c r="D25" s="470"/>
      <c r="E25" s="471"/>
      <c r="F25" s="1896"/>
      <c r="G25" s="238"/>
    </row>
    <row r="26" spans="1:7" hidden="1" outlineLevel="1">
      <c r="A26" s="469"/>
      <c r="B26" s="470"/>
      <c r="C26" s="470"/>
      <c r="D26" s="470"/>
      <c r="E26" s="471"/>
      <c r="F26" s="1896"/>
      <c r="G26" s="238"/>
    </row>
    <row r="27" spans="1:7" hidden="1" outlineLevel="1">
      <c r="A27" s="469"/>
      <c r="B27" s="470"/>
      <c r="C27" s="470"/>
      <c r="D27" s="470"/>
      <c r="E27" s="471"/>
      <c r="F27" s="1896"/>
      <c r="G27" s="238"/>
    </row>
    <row r="28" spans="1:7" hidden="1" outlineLevel="1">
      <c r="A28" s="469"/>
      <c r="B28" s="470"/>
      <c r="C28" s="470"/>
      <c r="D28" s="470"/>
      <c r="E28" s="471"/>
      <c r="F28" s="1896"/>
      <c r="G28" s="238"/>
    </row>
    <row r="29" spans="1:7" hidden="1" outlineLevel="1">
      <c r="A29" s="469"/>
      <c r="B29" s="470"/>
      <c r="C29" s="470"/>
      <c r="D29" s="470"/>
      <c r="E29" s="471"/>
      <c r="F29" s="1896"/>
      <c r="G29" s="238"/>
    </row>
    <row r="30" spans="1:7" ht="15" hidden="1" outlineLevel="1" thickBot="1">
      <c r="A30" s="472"/>
      <c r="B30" s="473"/>
      <c r="C30" s="473"/>
      <c r="D30" s="473"/>
      <c r="E30" s="474"/>
      <c r="F30" s="1897"/>
      <c r="G30" s="238"/>
    </row>
    <row r="31" spans="1:7" ht="30" customHeight="1" collapsed="1">
      <c r="A31" s="1931" t="s">
        <v>871</v>
      </c>
      <c r="B31" s="1932"/>
      <c r="C31" s="1932"/>
      <c r="D31" s="1932"/>
      <c r="E31" s="1932"/>
      <c r="F31" s="1895" t="s">
        <v>883</v>
      </c>
      <c r="G31" s="238"/>
    </row>
    <row r="32" spans="1:7" ht="15" thickBot="1">
      <c r="A32" s="475"/>
      <c r="B32" s="476"/>
      <c r="C32" s="476"/>
      <c r="D32" s="476"/>
      <c r="E32" s="477"/>
      <c r="F32" s="1896"/>
      <c r="G32" s="238"/>
    </row>
    <row r="33" spans="1:7" hidden="1" outlineLevel="1">
      <c r="A33" s="466"/>
      <c r="B33" s="467"/>
      <c r="C33" s="467"/>
      <c r="D33" s="467"/>
      <c r="E33" s="468"/>
      <c r="F33" s="1896" t="s">
        <v>883</v>
      </c>
      <c r="G33" s="238"/>
    </row>
    <row r="34" spans="1:7" hidden="1" outlineLevel="1">
      <c r="A34" s="469"/>
      <c r="B34" s="470"/>
      <c r="C34" s="470"/>
      <c r="D34" s="470"/>
      <c r="E34" s="471"/>
      <c r="F34" s="1896"/>
      <c r="G34" s="238"/>
    </row>
    <row r="35" spans="1:7" hidden="1" outlineLevel="1">
      <c r="A35" s="469"/>
      <c r="B35" s="470"/>
      <c r="C35" s="470"/>
      <c r="D35" s="470"/>
      <c r="E35" s="471"/>
      <c r="F35" s="1896"/>
      <c r="G35" s="238"/>
    </row>
    <row r="36" spans="1:7" hidden="1" outlineLevel="1">
      <c r="A36" s="469"/>
      <c r="B36" s="470"/>
      <c r="C36" s="470"/>
      <c r="D36" s="470"/>
      <c r="E36" s="471"/>
      <c r="F36" s="1896"/>
      <c r="G36" s="238"/>
    </row>
    <row r="37" spans="1:7" hidden="1" outlineLevel="1">
      <c r="A37" s="469"/>
      <c r="B37" s="470"/>
      <c r="C37" s="470"/>
      <c r="D37" s="470"/>
      <c r="E37" s="471"/>
      <c r="F37" s="1896"/>
      <c r="G37" s="238"/>
    </row>
    <row r="38" spans="1:7" hidden="1" outlineLevel="1">
      <c r="A38" s="469"/>
      <c r="B38" s="470"/>
      <c r="C38" s="470"/>
      <c r="D38" s="470"/>
      <c r="E38" s="471"/>
      <c r="F38" s="1896"/>
      <c r="G38" s="238"/>
    </row>
    <row r="39" spans="1:7" hidden="1" outlineLevel="1">
      <c r="A39" s="469"/>
      <c r="B39" s="470"/>
      <c r="C39" s="470"/>
      <c r="D39" s="470"/>
      <c r="E39" s="471"/>
      <c r="F39" s="1896"/>
      <c r="G39" s="238"/>
    </row>
    <row r="40" spans="1:7" hidden="1" outlineLevel="1">
      <c r="A40" s="469"/>
      <c r="B40" s="470"/>
      <c r="C40" s="470"/>
      <c r="D40" s="470"/>
      <c r="E40" s="471"/>
      <c r="F40" s="1896"/>
      <c r="G40" s="238"/>
    </row>
    <row r="41" spans="1:7" hidden="1" outlineLevel="1">
      <c r="A41" s="469"/>
      <c r="B41" s="470"/>
      <c r="C41" s="470"/>
      <c r="D41" s="470"/>
      <c r="E41" s="471"/>
      <c r="F41" s="1896"/>
      <c r="G41" s="238"/>
    </row>
    <row r="42" spans="1:7" ht="15" hidden="1" outlineLevel="1" thickBot="1">
      <c r="A42" s="472"/>
      <c r="B42" s="473"/>
      <c r="C42" s="473"/>
      <c r="D42" s="473"/>
      <c r="E42" s="474"/>
      <c r="F42" s="1897"/>
      <c r="G42" s="238"/>
    </row>
    <row r="43" spans="1:7" ht="16.8" customHeight="1" collapsed="1">
      <c r="A43" s="1937" t="s">
        <v>872</v>
      </c>
      <c r="B43" s="1938"/>
      <c r="C43" s="1938"/>
      <c r="D43" s="1938"/>
      <c r="E43" s="1938"/>
      <c r="F43" s="1895" t="s">
        <v>884</v>
      </c>
      <c r="G43" s="238"/>
    </row>
    <row r="44" spans="1:7" ht="15" thickBot="1">
      <c r="A44" s="475"/>
      <c r="B44" s="476"/>
      <c r="C44" s="476"/>
      <c r="D44" s="476"/>
      <c r="E44" s="477"/>
      <c r="F44" s="1896"/>
      <c r="G44" s="238"/>
    </row>
    <row r="45" spans="1:7" hidden="1" outlineLevel="1">
      <c r="A45" s="466"/>
      <c r="B45" s="467"/>
      <c r="C45" s="467"/>
      <c r="D45" s="467"/>
      <c r="E45" s="468"/>
      <c r="F45" s="1896" t="s">
        <v>884</v>
      </c>
      <c r="G45" s="238"/>
    </row>
    <row r="46" spans="1:7" hidden="1" outlineLevel="1">
      <c r="A46" s="469"/>
      <c r="B46" s="470"/>
      <c r="C46" s="470"/>
      <c r="D46" s="470"/>
      <c r="E46" s="471"/>
      <c r="F46" s="1896"/>
      <c r="G46" s="238"/>
    </row>
    <row r="47" spans="1:7" hidden="1" outlineLevel="1">
      <c r="A47" s="469"/>
      <c r="B47" s="470"/>
      <c r="C47" s="470"/>
      <c r="D47" s="470"/>
      <c r="E47" s="471"/>
      <c r="F47" s="1896"/>
      <c r="G47" s="238"/>
    </row>
    <row r="48" spans="1:7" hidden="1" outlineLevel="1">
      <c r="A48" s="469"/>
      <c r="B48" s="470"/>
      <c r="C48" s="470"/>
      <c r="D48" s="470"/>
      <c r="E48" s="471"/>
      <c r="F48" s="1896"/>
      <c r="G48" s="238"/>
    </row>
    <row r="49" spans="1:7" hidden="1" outlineLevel="1">
      <c r="A49" s="469"/>
      <c r="B49" s="470"/>
      <c r="C49" s="470"/>
      <c r="D49" s="470"/>
      <c r="E49" s="471"/>
      <c r="F49" s="1896"/>
      <c r="G49" s="238"/>
    </row>
    <row r="50" spans="1:7" hidden="1" outlineLevel="1">
      <c r="A50" s="469"/>
      <c r="B50" s="470"/>
      <c r="C50" s="470"/>
      <c r="D50" s="470"/>
      <c r="E50" s="471"/>
      <c r="F50" s="1896"/>
      <c r="G50" s="238"/>
    </row>
    <row r="51" spans="1:7" hidden="1" outlineLevel="1">
      <c r="A51" s="469"/>
      <c r="B51" s="470"/>
      <c r="C51" s="470"/>
      <c r="D51" s="470"/>
      <c r="E51" s="471"/>
      <c r="F51" s="1896"/>
      <c r="G51" s="238"/>
    </row>
    <row r="52" spans="1:7" hidden="1" outlineLevel="1">
      <c r="A52" s="469"/>
      <c r="B52" s="470"/>
      <c r="C52" s="470"/>
      <c r="D52" s="470"/>
      <c r="E52" s="471"/>
      <c r="F52" s="1896"/>
      <c r="G52" s="238"/>
    </row>
    <row r="53" spans="1:7" hidden="1" outlineLevel="1">
      <c r="A53" s="469"/>
      <c r="B53" s="470"/>
      <c r="C53" s="470"/>
      <c r="D53" s="470"/>
      <c r="E53" s="471"/>
      <c r="F53" s="1896"/>
      <c r="G53" s="238"/>
    </row>
    <row r="54" spans="1:7" ht="15" hidden="1" outlineLevel="1" thickBot="1">
      <c r="A54" s="472"/>
      <c r="B54" s="473"/>
      <c r="C54" s="473"/>
      <c r="D54" s="473"/>
      <c r="E54" s="474"/>
      <c r="F54" s="1897"/>
      <c r="G54" s="238"/>
    </row>
    <row r="55" spans="1:7" ht="33.75" customHeight="1" collapsed="1">
      <c r="A55" s="1931" t="s">
        <v>873</v>
      </c>
      <c r="B55" s="1932"/>
      <c r="C55" s="1932"/>
      <c r="D55" s="1932"/>
      <c r="E55" s="1932"/>
      <c r="F55" s="1895" t="s">
        <v>885</v>
      </c>
      <c r="G55" s="238"/>
    </row>
    <row r="56" spans="1:7" ht="15" thickBot="1">
      <c r="A56" s="475"/>
      <c r="B56" s="476"/>
      <c r="C56" s="476"/>
      <c r="D56" s="476"/>
      <c r="E56" s="477"/>
      <c r="F56" s="1896"/>
      <c r="G56" s="238"/>
    </row>
    <row r="57" spans="1:7" hidden="1" outlineLevel="1">
      <c r="A57" s="466"/>
      <c r="B57" s="467"/>
      <c r="C57" s="467"/>
      <c r="D57" s="467"/>
      <c r="E57" s="468"/>
      <c r="F57" s="1896" t="s">
        <v>885</v>
      </c>
      <c r="G57" s="238"/>
    </row>
    <row r="58" spans="1:7" hidden="1" outlineLevel="1">
      <c r="A58" s="469"/>
      <c r="B58" s="470"/>
      <c r="C58" s="470"/>
      <c r="D58" s="470"/>
      <c r="E58" s="471"/>
      <c r="F58" s="1896"/>
      <c r="G58" s="238"/>
    </row>
    <row r="59" spans="1:7" hidden="1" outlineLevel="1">
      <c r="A59" s="469"/>
      <c r="B59" s="470"/>
      <c r="C59" s="470"/>
      <c r="D59" s="470"/>
      <c r="E59" s="471"/>
      <c r="F59" s="1896"/>
      <c r="G59" s="238"/>
    </row>
    <row r="60" spans="1:7" hidden="1" outlineLevel="1">
      <c r="A60" s="469"/>
      <c r="B60" s="470"/>
      <c r="C60" s="470"/>
      <c r="D60" s="470"/>
      <c r="E60" s="471"/>
      <c r="F60" s="1896"/>
      <c r="G60" s="238"/>
    </row>
    <row r="61" spans="1:7" hidden="1" outlineLevel="1">
      <c r="A61" s="469"/>
      <c r="B61" s="470"/>
      <c r="C61" s="470"/>
      <c r="D61" s="470"/>
      <c r="E61" s="471"/>
      <c r="F61" s="1896"/>
      <c r="G61" s="238"/>
    </row>
    <row r="62" spans="1:7" hidden="1" outlineLevel="1">
      <c r="A62" s="469"/>
      <c r="B62" s="470"/>
      <c r="C62" s="470"/>
      <c r="D62" s="470"/>
      <c r="E62" s="471"/>
      <c r="F62" s="1896"/>
      <c r="G62" s="238"/>
    </row>
    <row r="63" spans="1:7" hidden="1" outlineLevel="1">
      <c r="A63" s="469"/>
      <c r="B63" s="470"/>
      <c r="C63" s="470"/>
      <c r="D63" s="470"/>
      <c r="E63" s="471"/>
      <c r="F63" s="1896"/>
      <c r="G63" s="238"/>
    </row>
    <row r="64" spans="1:7" hidden="1" outlineLevel="1">
      <c r="A64" s="469"/>
      <c r="B64" s="470"/>
      <c r="C64" s="470"/>
      <c r="D64" s="470"/>
      <c r="E64" s="471"/>
      <c r="F64" s="1896"/>
      <c r="G64" s="238"/>
    </row>
    <row r="65" spans="1:7" hidden="1" outlineLevel="1">
      <c r="A65" s="469"/>
      <c r="B65" s="470"/>
      <c r="C65" s="470"/>
      <c r="D65" s="470"/>
      <c r="E65" s="471"/>
      <c r="F65" s="1896"/>
      <c r="G65" s="238"/>
    </row>
    <row r="66" spans="1:7" ht="15" hidden="1" outlineLevel="1" thickBot="1">
      <c r="A66" s="472"/>
      <c r="B66" s="473"/>
      <c r="C66" s="473"/>
      <c r="D66" s="473"/>
      <c r="E66" s="474"/>
      <c r="F66" s="1939"/>
      <c r="G66" s="238"/>
    </row>
    <row r="67" spans="1:7" ht="73.5" customHeight="1" collapsed="1">
      <c r="A67" s="1931" t="s">
        <v>877</v>
      </c>
      <c r="B67" s="1932"/>
      <c r="C67" s="1932"/>
      <c r="D67" s="1932"/>
      <c r="E67" s="1932"/>
      <c r="F67" s="630" t="s">
        <v>886</v>
      </c>
      <c r="G67" s="238"/>
    </row>
    <row r="68" spans="1:7" ht="24" customHeight="1">
      <c r="A68" s="1900" t="s">
        <v>874</v>
      </c>
      <c r="B68" s="1901"/>
      <c r="C68" s="1901"/>
      <c r="D68" s="1901"/>
      <c r="E68" s="1901"/>
      <c r="F68" s="1911" t="s">
        <v>887</v>
      </c>
      <c r="G68" s="238"/>
    </row>
    <row r="69" spans="1:7">
      <c r="A69" s="466"/>
      <c r="B69" s="467"/>
      <c r="C69" s="467"/>
      <c r="D69" s="467"/>
      <c r="E69" s="468"/>
      <c r="F69" s="1911"/>
      <c r="G69" s="238"/>
    </row>
    <row r="70" spans="1:7">
      <c r="A70" s="469"/>
      <c r="B70" s="470"/>
      <c r="C70" s="470"/>
      <c r="D70" s="470"/>
      <c r="E70" s="471"/>
      <c r="F70" s="1911"/>
      <c r="G70" s="238"/>
    </row>
    <row r="71" spans="1:7">
      <c r="A71" s="469"/>
      <c r="B71" s="470"/>
      <c r="C71" s="470"/>
      <c r="D71" s="470"/>
      <c r="E71" s="471"/>
      <c r="F71" s="1911"/>
      <c r="G71" s="238"/>
    </row>
    <row r="72" spans="1:7">
      <c r="A72" s="469"/>
      <c r="B72" s="470"/>
      <c r="C72" s="470"/>
      <c r="D72" s="470"/>
      <c r="E72" s="471"/>
      <c r="F72" s="1911"/>
      <c r="G72" s="238"/>
    </row>
    <row r="73" spans="1:7">
      <c r="A73" s="469"/>
      <c r="B73" s="470"/>
      <c r="C73" s="470"/>
      <c r="D73" s="470"/>
      <c r="E73" s="471"/>
      <c r="F73" s="1911"/>
      <c r="G73" s="238"/>
    </row>
    <row r="74" spans="1:7">
      <c r="A74" s="482"/>
      <c r="B74" s="479"/>
      <c r="C74" s="479"/>
      <c r="D74" s="479"/>
      <c r="E74" s="480"/>
      <c r="F74" s="1911"/>
      <c r="G74" s="238"/>
    </row>
    <row r="75" spans="1:7" hidden="1" outlineLevel="2">
      <c r="A75" s="469"/>
      <c r="B75" s="470"/>
      <c r="C75" s="470"/>
      <c r="D75" s="470"/>
      <c r="E75" s="471"/>
      <c r="F75" s="1911" t="s">
        <v>875</v>
      </c>
      <c r="G75" s="238"/>
    </row>
    <row r="76" spans="1:7" hidden="1" outlineLevel="2">
      <c r="A76" s="469"/>
      <c r="B76" s="470"/>
      <c r="C76" s="470"/>
      <c r="D76" s="470"/>
      <c r="E76" s="471"/>
      <c r="F76" s="1911"/>
      <c r="G76" s="238"/>
    </row>
    <row r="77" spans="1:7" hidden="1" outlineLevel="2">
      <c r="A77" s="469"/>
      <c r="B77" s="470"/>
      <c r="C77" s="470"/>
      <c r="D77" s="470"/>
      <c r="E77" s="471"/>
      <c r="F77" s="1911"/>
      <c r="G77" s="238"/>
    </row>
    <row r="78" spans="1:7" hidden="1" outlineLevel="2">
      <c r="A78" s="469"/>
      <c r="B78" s="470"/>
      <c r="C78" s="470"/>
      <c r="D78" s="470"/>
      <c r="E78" s="471"/>
      <c r="F78" s="1911"/>
      <c r="G78" s="238"/>
    </row>
    <row r="79" spans="1:7" hidden="1" outlineLevel="2">
      <c r="A79" s="469"/>
      <c r="B79" s="470"/>
      <c r="C79" s="470"/>
      <c r="D79" s="470"/>
      <c r="E79" s="471"/>
      <c r="F79" s="1911"/>
      <c r="G79" s="238"/>
    </row>
    <row r="80" spans="1:7" hidden="1" outlineLevel="2">
      <c r="A80" s="469"/>
      <c r="B80" s="470"/>
      <c r="C80" s="470"/>
      <c r="D80" s="470"/>
      <c r="E80" s="471"/>
      <c r="F80" s="1911"/>
      <c r="G80" s="238"/>
    </row>
    <row r="81" spans="1:7" hidden="1" outlineLevel="2">
      <c r="A81" s="469"/>
      <c r="B81" s="470"/>
      <c r="C81" s="470"/>
      <c r="D81" s="470"/>
      <c r="E81" s="471"/>
      <c r="F81" s="1911"/>
      <c r="G81" s="238"/>
    </row>
    <row r="82" spans="1:7" hidden="1" outlineLevel="2">
      <c r="A82" s="469"/>
      <c r="B82" s="470"/>
      <c r="C82" s="470"/>
      <c r="D82" s="470"/>
      <c r="E82" s="471"/>
      <c r="F82" s="1911"/>
      <c r="G82" s="238"/>
    </row>
    <row r="83" spans="1:7" hidden="1" outlineLevel="2">
      <c r="A83" s="482"/>
      <c r="B83" s="479"/>
      <c r="C83" s="479"/>
      <c r="D83" s="479"/>
      <c r="E83" s="480"/>
      <c r="F83" s="1911"/>
      <c r="G83" s="238"/>
    </row>
    <row r="84" spans="1:7" collapsed="1">
      <c r="A84" s="1935" t="s">
        <v>876</v>
      </c>
      <c r="B84" s="1936"/>
      <c r="C84" s="1936"/>
      <c r="D84" s="1936"/>
      <c r="E84" s="1936"/>
      <c r="F84" s="1896" t="s">
        <v>888</v>
      </c>
      <c r="G84" s="238"/>
    </row>
    <row r="85" spans="1:7">
      <c r="A85" s="1933"/>
      <c r="B85" s="1617"/>
      <c r="C85" s="1617"/>
      <c r="D85" s="1617"/>
      <c r="E85" s="1934"/>
      <c r="F85" s="1911"/>
      <c r="G85" s="238"/>
    </row>
    <row r="86" spans="1:7">
      <c r="A86" s="1925"/>
      <c r="B86" s="1926"/>
      <c r="C86" s="1926"/>
      <c r="D86" s="1926"/>
      <c r="E86" s="1927"/>
      <c r="F86" s="1911"/>
      <c r="G86" s="238"/>
    </row>
    <row r="87" spans="1:7">
      <c r="A87" s="1925"/>
      <c r="B87" s="1926"/>
      <c r="C87" s="1926"/>
      <c r="D87" s="1926"/>
      <c r="E87" s="1927"/>
      <c r="F87" s="1911"/>
      <c r="G87" s="238"/>
    </row>
    <row r="88" spans="1:7">
      <c r="A88" s="1925"/>
      <c r="B88" s="1926"/>
      <c r="C88" s="1926"/>
      <c r="D88" s="1926"/>
      <c r="E88" s="1927"/>
      <c r="F88" s="1911"/>
      <c r="G88" s="238"/>
    </row>
    <row r="89" spans="1:7">
      <c r="A89" s="1925"/>
      <c r="B89" s="1926"/>
      <c r="C89" s="1926"/>
      <c r="D89" s="1926"/>
      <c r="E89" s="1927"/>
      <c r="F89" s="1911"/>
      <c r="G89" s="238"/>
    </row>
    <row r="90" spans="1:7" ht="15" thickBot="1">
      <c r="A90" s="1925"/>
      <c r="B90" s="1926"/>
      <c r="C90" s="1926"/>
      <c r="D90" s="1926"/>
      <c r="E90" s="1927"/>
      <c r="F90" s="1911"/>
      <c r="G90" s="238"/>
    </row>
    <row r="91" spans="1:7" hidden="1" outlineLevel="1">
      <c r="A91" s="1933"/>
      <c r="B91" s="1617"/>
      <c r="C91" s="1617"/>
      <c r="D91" s="1617"/>
      <c r="E91" s="1934"/>
      <c r="F91" s="1911" t="s">
        <v>888</v>
      </c>
      <c r="G91" s="238"/>
    </row>
    <row r="92" spans="1:7" hidden="1" outlineLevel="1">
      <c r="A92" s="1925"/>
      <c r="B92" s="1926"/>
      <c r="C92" s="1926"/>
      <c r="D92" s="1926"/>
      <c r="E92" s="1927"/>
      <c r="F92" s="1911"/>
      <c r="G92" s="238"/>
    </row>
    <row r="93" spans="1:7" hidden="1" outlineLevel="1">
      <c r="A93" s="1925"/>
      <c r="B93" s="1926"/>
      <c r="C93" s="1926"/>
      <c r="D93" s="1926"/>
      <c r="E93" s="1927"/>
      <c r="F93" s="1911"/>
      <c r="G93" s="238"/>
    </row>
    <row r="94" spans="1:7" hidden="1" outlineLevel="1">
      <c r="A94" s="1925"/>
      <c r="B94" s="1926"/>
      <c r="C94" s="1926"/>
      <c r="D94" s="1926"/>
      <c r="E94" s="1927"/>
      <c r="F94" s="1911"/>
      <c r="G94" s="238"/>
    </row>
    <row r="95" spans="1:7" hidden="1" outlineLevel="1">
      <c r="A95" s="1925"/>
      <c r="B95" s="1926"/>
      <c r="C95" s="1926"/>
      <c r="D95" s="1926"/>
      <c r="E95" s="1927"/>
      <c r="F95" s="1911"/>
      <c r="G95" s="238"/>
    </row>
    <row r="96" spans="1:7" hidden="1" outlineLevel="1">
      <c r="A96" s="1925"/>
      <c r="B96" s="1926"/>
      <c r="C96" s="1926"/>
      <c r="D96" s="1926"/>
      <c r="E96" s="1927"/>
      <c r="F96" s="1911"/>
      <c r="G96" s="238"/>
    </row>
    <row r="97" spans="1:7" hidden="1" outlineLevel="1">
      <c r="A97" s="1925"/>
      <c r="B97" s="1926"/>
      <c r="C97" s="1926"/>
      <c r="D97" s="1926"/>
      <c r="E97" s="1927"/>
      <c r="F97" s="1911"/>
      <c r="G97" s="238"/>
    </row>
    <row r="98" spans="1:7" hidden="1" outlineLevel="1">
      <c r="A98" s="1925"/>
      <c r="B98" s="1926"/>
      <c r="C98" s="1926"/>
      <c r="D98" s="1926"/>
      <c r="E98" s="1927"/>
      <c r="F98" s="1911"/>
      <c r="G98" s="238"/>
    </row>
    <row r="99" spans="1:7" hidden="1" outlineLevel="1">
      <c r="A99" s="1928"/>
      <c r="B99" s="1929"/>
      <c r="C99" s="1929"/>
      <c r="D99" s="1929"/>
      <c r="E99" s="1930"/>
      <c r="F99" s="1911"/>
      <c r="G99" s="238"/>
    </row>
    <row r="100" spans="1:7" ht="35.25" customHeight="1" collapsed="1">
      <c r="A100" s="1931" t="s">
        <v>1288</v>
      </c>
      <c r="B100" s="1932"/>
      <c r="C100" s="1932"/>
      <c r="D100" s="1932"/>
      <c r="E100" s="1932"/>
      <c r="F100" s="1896" t="s">
        <v>889</v>
      </c>
      <c r="G100" s="238"/>
    </row>
    <row r="101" spans="1:7">
      <c r="A101" s="466"/>
      <c r="B101" s="467"/>
      <c r="C101" s="467"/>
      <c r="D101" s="467"/>
      <c r="E101" s="468"/>
      <c r="F101" s="1911"/>
      <c r="G101" s="238"/>
    </row>
    <row r="102" spans="1:7">
      <c r="A102" s="469"/>
      <c r="B102" s="470"/>
      <c r="C102" s="470"/>
      <c r="D102" s="470"/>
      <c r="E102" s="471"/>
      <c r="F102" s="1911"/>
      <c r="G102" s="238"/>
    </row>
    <row r="103" spans="1:7">
      <c r="A103" s="469"/>
      <c r="B103" s="470"/>
      <c r="C103" s="470"/>
      <c r="D103" s="470"/>
      <c r="E103" s="471"/>
      <c r="F103" s="1911"/>
      <c r="G103" s="238"/>
    </row>
    <row r="104" spans="1:7">
      <c r="A104" s="469"/>
      <c r="B104" s="470"/>
      <c r="C104" s="470"/>
      <c r="D104" s="470"/>
      <c r="E104" s="471"/>
      <c r="F104" s="1911"/>
      <c r="G104" s="238"/>
    </row>
    <row r="105" spans="1:7">
      <c r="A105" s="469"/>
      <c r="B105" s="470"/>
      <c r="C105" s="470"/>
      <c r="D105" s="470"/>
      <c r="E105" s="471"/>
      <c r="F105" s="1911"/>
      <c r="G105" s="238"/>
    </row>
    <row r="106" spans="1:7" hidden="1" outlineLevel="1">
      <c r="A106" s="469"/>
      <c r="B106" s="470"/>
      <c r="C106" s="470"/>
      <c r="D106" s="470"/>
      <c r="E106" s="471"/>
      <c r="F106" s="1911" t="s">
        <v>889</v>
      </c>
      <c r="G106" s="238"/>
    </row>
    <row r="107" spans="1:7" hidden="1" outlineLevel="1">
      <c r="A107" s="469"/>
      <c r="B107" s="470"/>
      <c r="C107" s="470"/>
      <c r="D107" s="470"/>
      <c r="E107" s="471"/>
      <c r="F107" s="1911"/>
      <c r="G107" s="238"/>
    </row>
    <row r="108" spans="1:7" hidden="1" outlineLevel="1">
      <c r="A108" s="469"/>
      <c r="B108" s="470"/>
      <c r="C108" s="470"/>
      <c r="D108" s="470"/>
      <c r="E108" s="471"/>
      <c r="F108" s="1911"/>
      <c r="G108" s="238"/>
    </row>
    <row r="109" spans="1:7" hidden="1" outlineLevel="1">
      <c r="A109" s="469"/>
      <c r="B109" s="470"/>
      <c r="C109" s="470"/>
      <c r="D109" s="470"/>
      <c r="E109" s="471"/>
      <c r="F109" s="1911"/>
      <c r="G109" s="238"/>
    </row>
    <row r="110" spans="1:7" hidden="1" outlineLevel="1">
      <c r="A110" s="469"/>
      <c r="B110" s="470"/>
      <c r="C110" s="470"/>
      <c r="D110" s="470"/>
      <c r="E110" s="471"/>
      <c r="F110" s="1911"/>
      <c r="G110" s="238"/>
    </row>
    <row r="111" spans="1:7" hidden="1" outlineLevel="1">
      <c r="A111" s="469"/>
      <c r="B111" s="470"/>
      <c r="C111" s="470"/>
      <c r="D111" s="470"/>
      <c r="E111" s="471"/>
      <c r="F111" s="1911"/>
      <c r="G111" s="238"/>
    </row>
    <row r="112" spans="1:7" hidden="1" outlineLevel="1">
      <c r="A112" s="469"/>
      <c r="B112" s="470"/>
      <c r="C112" s="470"/>
      <c r="D112" s="470"/>
      <c r="E112" s="471"/>
      <c r="F112" s="1911"/>
      <c r="G112" s="238"/>
    </row>
    <row r="113" spans="1:7" hidden="1" outlineLevel="1">
      <c r="A113" s="469"/>
      <c r="B113" s="470"/>
      <c r="C113" s="470"/>
      <c r="D113" s="470"/>
      <c r="E113" s="471"/>
      <c r="F113" s="1911"/>
      <c r="G113" s="238"/>
    </row>
    <row r="114" spans="1:7" hidden="1" outlineLevel="1">
      <c r="A114" s="469"/>
      <c r="B114" s="470"/>
      <c r="C114" s="470"/>
      <c r="D114" s="470"/>
      <c r="E114" s="471"/>
      <c r="F114" s="1911"/>
      <c r="G114" s="238"/>
    </row>
    <row r="115" spans="1:7" hidden="1" outlineLevel="1">
      <c r="A115" s="469"/>
      <c r="B115" s="470"/>
      <c r="C115" s="470"/>
      <c r="D115" s="470"/>
      <c r="E115" s="471"/>
      <c r="F115" s="1911"/>
      <c r="G115" s="238"/>
    </row>
    <row r="116" spans="1:7" hidden="1" outlineLevel="1">
      <c r="A116" s="482"/>
      <c r="B116" s="479"/>
      <c r="C116" s="479"/>
      <c r="D116" s="479"/>
      <c r="E116" s="480"/>
      <c r="F116" s="1911"/>
      <c r="G116" s="238"/>
    </row>
    <row r="117" spans="1:7" collapsed="1">
      <c r="A117" s="1900" t="s">
        <v>878</v>
      </c>
      <c r="B117" s="1901"/>
      <c r="C117" s="1901"/>
      <c r="D117" s="1901"/>
      <c r="E117" s="1901"/>
      <c r="F117" s="1896" t="s">
        <v>890</v>
      </c>
      <c r="G117" s="238"/>
    </row>
    <row r="118" spans="1:7">
      <c r="A118" s="1900" t="s">
        <v>838</v>
      </c>
      <c r="B118" s="1901"/>
      <c r="C118" s="1901" t="s">
        <v>953</v>
      </c>
      <c r="D118" s="1901"/>
      <c r="E118" s="1901"/>
      <c r="F118" s="1896"/>
      <c r="G118" s="238"/>
    </row>
    <row r="119" spans="1:7">
      <c r="A119" s="1900"/>
      <c r="B119" s="1901"/>
      <c r="C119" s="1901"/>
      <c r="D119" s="1901"/>
      <c r="E119" s="1901"/>
      <c r="F119" s="1896"/>
      <c r="G119" s="238"/>
    </row>
    <row r="120" spans="1:7">
      <c r="A120" s="1900"/>
      <c r="B120" s="1901"/>
      <c r="C120" s="1901"/>
      <c r="D120" s="1901"/>
      <c r="E120" s="1901"/>
      <c r="F120" s="1896"/>
      <c r="G120" s="238"/>
    </row>
    <row r="121" spans="1:7">
      <c r="A121" s="1900"/>
      <c r="B121" s="1901"/>
      <c r="C121" s="1901"/>
      <c r="D121" s="1901"/>
      <c r="E121" s="1901"/>
      <c r="F121" s="1896"/>
      <c r="G121" s="238"/>
    </row>
    <row r="122" spans="1:7">
      <c r="A122" s="1900"/>
      <c r="B122" s="1901"/>
      <c r="C122" s="1901"/>
      <c r="D122" s="1901"/>
      <c r="E122" s="1901"/>
      <c r="F122" s="1896"/>
      <c r="G122" s="238"/>
    </row>
    <row r="123" spans="1:7" hidden="1" outlineLevel="1">
      <c r="A123" s="1900"/>
      <c r="B123" s="1901"/>
      <c r="C123" s="1901"/>
      <c r="D123" s="1901"/>
      <c r="E123" s="1901"/>
      <c r="F123" s="1896" t="s">
        <v>890</v>
      </c>
      <c r="G123" s="238"/>
    </row>
    <row r="124" spans="1:7" hidden="1" outlineLevel="2">
      <c r="A124" s="1900"/>
      <c r="B124" s="1901"/>
      <c r="C124" s="1901"/>
      <c r="D124" s="1901"/>
      <c r="E124" s="1901"/>
      <c r="F124" s="1896"/>
      <c r="G124" s="238"/>
    </row>
    <row r="125" spans="1:7" hidden="1" outlineLevel="2">
      <c r="A125" s="1900"/>
      <c r="B125" s="1901"/>
      <c r="C125" s="1901"/>
      <c r="D125" s="1901"/>
      <c r="E125" s="1901"/>
      <c r="F125" s="1896"/>
      <c r="G125" s="238"/>
    </row>
    <row r="126" spans="1:7" hidden="1" outlineLevel="2">
      <c r="A126" s="1900"/>
      <c r="B126" s="1901"/>
      <c r="C126" s="1901"/>
      <c r="D126" s="1901"/>
      <c r="E126" s="1901"/>
      <c r="F126" s="1896"/>
      <c r="G126" s="238"/>
    </row>
    <row r="127" spans="1:7" hidden="1" outlineLevel="2">
      <c r="A127" s="1900"/>
      <c r="B127" s="1901"/>
      <c r="C127" s="1901"/>
      <c r="D127" s="1901"/>
      <c r="E127" s="1901"/>
      <c r="F127" s="1896"/>
      <c r="G127" s="238"/>
    </row>
    <row r="128" spans="1:7" hidden="1" outlineLevel="2">
      <c r="A128" s="1900"/>
      <c r="B128" s="1901"/>
      <c r="C128" s="1901"/>
      <c r="D128" s="1901"/>
      <c r="E128" s="1901"/>
      <c r="F128" s="1896"/>
      <c r="G128" s="238"/>
    </row>
    <row r="129" spans="1:7" hidden="1" outlineLevel="2">
      <c r="A129" s="1900"/>
      <c r="B129" s="1901"/>
      <c r="C129" s="1901"/>
      <c r="D129" s="1901"/>
      <c r="E129" s="1901"/>
      <c r="F129" s="1896"/>
      <c r="G129" s="238"/>
    </row>
    <row r="130" spans="1:7" hidden="1" outlineLevel="2">
      <c r="A130" s="1900"/>
      <c r="B130" s="1901"/>
      <c r="C130" s="1901"/>
      <c r="D130" s="1901"/>
      <c r="E130" s="1901"/>
      <c r="F130" s="1896"/>
      <c r="G130" s="238"/>
    </row>
    <row r="131" spans="1:7" hidden="1" outlineLevel="2">
      <c r="A131" s="1900"/>
      <c r="B131" s="1901"/>
      <c r="C131" s="1901"/>
      <c r="D131" s="1901"/>
      <c r="E131" s="1901"/>
      <c r="F131" s="1896"/>
      <c r="G131" s="238"/>
    </row>
    <row r="132" spans="1:7" hidden="1" outlineLevel="2">
      <c r="A132" s="1900"/>
      <c r="B132" s="1901"/>
      <c r="C132" s="1901"/>
      <c r="D132" s="1901"/>
      <c r="E132" s="1901"/>
      <c r="F132" s="1896"/>
      <c r="G132" s="238"/>
    </row>
    <row r="133" spans="1:7" hidden="1" outlineLevel="2">
      <c r="A133" s="1900"/>
      <c r="B133" s="1901"/>
      <c r="C133" s="1901"/>
      <c r="D133" s="1901"/>
      <c r="E133" s="1901"/>
      <c r="F133" s="1896"/>
      <c r="G133" s="238"/>
    </row>
    <row r="134" spans="1:7" collapsed="1">
      <c r="A134" s="1924" t="s">
        <v>77</v>
      </c>
      <c r="B134" s="1922"/>
      <c r="C134" s="1922"/>
      <c r="D134" s="1922"/>
      <c r="E134" s="1922"/>
      <c r="F134" s="1896" t="s">
        <v>891</v>
      </c>
      <c r="G134" s="238"/>
    </row>
    <row r="135" spans="1:7">
      <c r="A135" s="466"/>
      <c r="B135" s="467"/>
      <c r="C135" s="467"/>
      <c r="D135" s="467"/>
      <c r="E135" s="468"/>
      <c r="F135" s="1896"/>
      <c r="G135" s="238"/>
    </row>
    <row r="136" spans="1:7">
      <c r="A136" s="469"/>
      <c r="B136" s="470"/>
      <c r="C136" s="470"/>
      <c r="D136" s="470"/>
      <c r="E136" s="471"/>
      <c r="F136" s="1896"/>
      <c r="G136" s="238"/>
    </row>
    <row r="137" spans="1:7">
      <c r="A137" s="469"/>
      <c r="B137" s="470"/>
      <c r="C137" s="470"/>
      <c r="D137" s="470"/>
      <c r="E137" s="471"/>
      <c r="F137" s="1896"/>
      <c r="G137" s="238"/>
    </row>
    <row r="138" spans="1:7">
      <c r="A138" s="469"/>
      <c r="B138" s="470"/>
      <c r="C138" s="470"/>
      <c r="D138" s="470"/>
      <c r="E138" s="471"/>
      <c r="F138" s="1896"/>
      <c r="G138" s="238"/>
    </row>
    <row r="139" spans="1:7" ht="15" thickBot="1">
      <c r="A139" s="472"/>
      <c r="B139" s="473"/>
      <c r="C139" s="473"/>
      <c r="D139" s="473"/>
      <c r="E139" s="474"/>
      <c r="F139" s="1897"/>
      <c r="G139" s="238"/>
    </row>
    <row r="140" spans="1:7" hidden="1" outlineLevel="1">
      <c r="A140" s="469"/>
      <c r="B140" s="470"/>
      <c r="C140" s="470"/>
      <c r="D140" s="470"/>
      <c r="E140" s="471"/>
      <c r="F140" s="1910" t="s">
        <v>891</v>
      </c>
      <c r="G140" s="238"/>
    </row>
    <row r="141" spans="1:7" hidden="1" outlineLevel="1">
      <c r="A141" s="469"/>
      <c r="B141" s="470"/>
      <c r="C141" s="470"/>
      <c r="D141" s="470"/>
      <c r="E141" s="471"/>
      <c r="F141" s="1911"/>
      <c r="G141" s="238"/>
    </row>
    <row r="142" spans="1:7" hidden="1" outlineLevel="1">
      <c r="A142" s="469"/>
      <c r="B142" s="470"/>
      <c r="C142" s="470"/>
      <c r="D142" s="470"/>
      <c r="E142" s="471"/>
      <c r="F142" s="1911"/>
      <c r="G142" s="238"/>
    </row>
    <row r="143" spans="1:7" hidden="1" outlineLevel="1">
      <c r="A143" s="469"/>
      <c r="B143" s="470"/>
      <c r="C143" s="470"/>
      <c r="D143" s="470"/>
      <c r="E143" s="471"/>
      <c r="F143" s="1911"/>
      <c r="G143" s="238"/>
    </row>
    <row r="144" spans="1:7" hidden="1" outlineLevel="1">
      <c r="A144" s="469"/>
      <c r="B144" s="470"/>
      <c r="C144" s="470"/>
      <c r="D144" s="470"/>
      <c r="E144" s="471"/>
      <c r="F144" s="1911"/>
      <c r="G144" s="238"/>
    </row>
    <row r="145" spans="1:7" hidden="1" outlineLevel="1">
      <c r="A145" s="469"/>
      <c r="B145" s="470"/>
      <c r="C145" s="470"/>
      <c r="D145" s="470"/>
      <c r="E145" s="471"/>
      <c r="F145" s="1911"/>
      <c r="G145" s="238"/>
    </row>
    <row r="146" spans="1:7" hidden="1" outlineLevel="1">
      <c r="A146" s="469"/>
      <c r="B146" s="470"/>
      <c r="C146" s="470"/>
      <c r="D146" s="470"/>
      <c r="E146" s="471"/>
      <c r="F146" s="1911"/>
      <c r="G146" s="238"/>
    </row>
    <row r="147" spans="1:7" hidden="1" outlineLevel="1">
      <c r="A147" s="469"/>
      <c r="B147" s="470"/>
      <c r="C147" s="470"/>
      <c r="D147" s="470"/>
      <c r="E147" s="471"/>
      <c r="F147" s="1911"/>
      <c r="G147" s="238"/>
    </row>
    <row r="148" spans="1:7" hidden="1" outlineLevel="1">
      <c r="A148" s="469"/>
      <c r="B148" s="470"/>
      <c r="C148" s="470"/>
      <c r="D148" s="470"/>
      <c r="E148" s="471"/>
      <c r="F148" s="1911"/>
      <c r="G148" s="238"/>
    </row>
    <row r="149" spans="1:7" ht="15" hidden="1" outlineLevel="1" thickBot="1">
      <c r="A149" s="469"/>
      <c r="B149" s="470"/>
      <c r="C149" s="470"/>
      <c r="D149" s="470"/>
      <c r="E149" s="471"/>
      <c r="F149" s="1912"/>
      <c r="G149" s="238"/>
    </row>
    <row r="150" spans="1:7" ht="56.25" customHeight="1" collapsed="1">
      <c r="A150" s="1923" t="s">
        <v>879</v>
      </c>
      <c r="B150" s="1899"/>
      <c r="C150" s="1899"/>
      <c r="D150" s="1899"/>
      <c r="E150" s="1899"/>
      <c r="F150" s="1913" t="s">
        <v>894</v>
      </c>
      <c r="G150" s="238"/>
    </row>
    <row r="151" spans="1:7" ht="29.25" customHeight="1">
      <c r="A151" s="1280" t="s">
        <v>892</v>
      </c>
      <c r="B151" s="1281"/>
      <c r="C151" s="1901"/>
      <c r="D151" s="1901"/>
      <c r="E151" s="1901"/>
      <c r="F151" s="1896"/>
      <c r="G151" s="238"/>
    </row>
    <row r="152" spans="1:7">
      <c r="A152" s="1904" t="s">
        <v>67</v>
      </c>
      <c r="B152" s="1905"/>
      <c r="C152" s="1901"/>
      <c r="D152" s="1901"/>
      <c r="E152" s="1901"/>
      <c r="F152" s="1896"/>
      <c r="G152" s="238"/>
    </row>
    <row r="153" spans="1:7">
      <c r="A153" s="1904" t="s">
        <v>68</v>
      </c>
      <c r="B153" s="1905"/>
      <c r="C153" s="1901"/>
      <c r="D153" s="1901"/>
      <c r="E153" s="1901"/>
      <c r="F153" s="1896"/>
      <c r="G153" s="238"/>
    </row>
    <row r="154" spans="1:7">
      <c r="A154" s="1915" t="s">
        <v>69</v>
      </c>
      <c r="B154" s="1916"/>
      <c r="C154" s="1917"/>
      <c r="D154" s="1918"/>
      <c r="E154" s="1919"/>
      <c r="F154" s="1896"/>
      <c r="G154" s="238"/>
    </row>
    <row r="155" spans="1:7">
      <c r="A155" s="1904" t="s">
        <v>77</v>
      </c>
      <c r="B155" s="1905"/>
      <c r="C155" s="1901"/>
      <c r="D155" s="1901"/>
      <c r="E155" s="1901"/>
      <c r="F155" s="1896"/>
      <c r="G155" s="238"/>
    </row>
    <row r="156" spans="1:7">
      <c r="A156" s="1904" t="s">
        <v>893</v>
      </c>
      <c r="B156" s="1905"/>
      <c r="C156" s="1901"/>
      <c r="D156" s="1901"/>
      <c r="E156" s="1901"/>
      <c r="F156" s="1896"/>
      <c r="G156" s="238"/>
    </row>
    <row r="157" spans="1:7" ht="15" thickBot="1">
      <c r="A157" s="1904" t="s">
        <v>825</v>
      </c>
      <c r="B157" s="1905"/>
      <c r="C157" s="1901"/>
      <c r="D157" s="1901"/>
      <c r="E157" s="1901"/>
      <c r="F157" s="1896"/>
      <c r="G157" s="238"/>
    </row>
    <row r="158" spans="1:7" hidden="1" outlineLevel="1">
      <c r="A158" s="1904"/>
      <c r="B158" s="1905"/>
      <c r="C158" s="1901"/>
      <c r="D158" s="1901"/>
      <c r="E158" s="1901"/>
      <c r="F158" s="1896" t="s">
        <v>894</v>
      </c>
      <c r="G158" s="238"/>
    </row>
    <row r="159" spans="1:7" hidden="1" outlineLevel="1">
      <c r="A159" s="1904"/>
      <c r="B159" s="1905"/>
      <c r="C159" s="1901"/>
      <c r="D159" s="1901"/>
      <c r="E159" s="1901"/>
      <c r="F159" s="1896"/>
      <c r="G159" s="238"/>
    </row>
    <row r="160" spans="1:7" ht="15" hidden="1" outlineLevel="1" thickBot="1">
      <c r="A160" s="1920"/>
      <c r="B160" s="1921"/>
      <c r="C160" s="1922"/>
      <c r="D160" s="1922"/>
      <c r="E160" s="1922"/>
      <c r="F160" s="1897"/>
      <c r="G160" s="238"/>
    </row>
    <row r="161" spans="1:7" ht="48" customHeight="1" collapsed="1">
      <c r="A161" s="1893" t="s">
        <v>895</v>
      </c>
      <c r="B161" s="1894"/>
      <c r="C161" s="1894"/>
      <c r="D161" s="1894"/>
      <c r="E161" s="1914"/>
      <c r="F161" s="1517" t="s">
        <v>903</v>
      </c>
      <c r="G161" s="238"/>
    </row>
    <row r="162" spans="1:7" ht="99.75" customHeight="1">
      <c r="A162" s="1900"/>
      <c r="B162" s="1898" t="s">
        <v>897</v>
      </c>
      <c r="C162" s="1908" t="s">
        <v>899</v>
      </c>
      <c r="D162" s="1908" t="s">
        <v>900</v>
      </c>
      <c r="E162" s="1909"/>
      <c r="F162" s="1518"/>
      <c r="G162" s="238"/>
    </row>
    <row r="163" spans="1:7" ht="63.75" customHeight="1">
      <c r="A163" s="1900"/>
      <c r="B163" s="1898"/>
      <c r="C163" s="1908"/>
      <c r="D163" s="890" t="s">
        <v>901</v>
      </c>
      <c r="E163" s="284" t="s">
        <v>902</v>
      </c>
      <c r="F163" s="1518"/>
      <c r="G163" s="238"/>
    </row>
    <row r="164" spans="1:7" ht="57.75" customHeight="1">
      <c r="A164" s="189" t="s">
        <v>892</v>
      </c>
      <c r="B164" s="270"/>
      <c r="C164" s="185"/>
      <c r="D164" s="185"/>
      <c r="E164" s="285"/>
      <c r="F164" s="1518"/>
      <c r="G164" s="238"/>
    </row>
    <row r="165" spans="1:7" ht="29.25" customHeight="1">
      <c r="A165" s="189" t="s">
        <v>67</v>
      </c>
      <c r="B165" s="270"/>
      <c r="C165" s="185"/>
      <c r="D165" s="185"/>
      <c r="E165" s="285"/>
      <c r="F165" s="1518"/>
      <c r="G165" s="238"/>
    </row>
    <row r="166" spans="1:7" ht="35.25" customHeight="1">
      <c r="A166" s="189" t="s">
        <v>68</v>
      </c>
      <c r="B166" s="270"/>
      <c r="C166" s="185"/>
      <c r="D166" s="185"/>
      <c r="E166" s="285"/>
      <c r="F166" s="1518"/>
      <c r="G166" s="238"/>
    </row>
    <row r="167" spans="1:7" ht="26.25" customHeight="1">
      <c r="A167" s="189" t="s">
        <v>69</v>
      </c>
      <c r="B167" s="270"/>
      <c r="C167" s="185"/>
      <c r="D167" s="185"/>
      <c r="E167" s="285"/>
      <c r="F167" s="1518"/>
      <c r="G167" s="238"/>
    </row>
    <row r="168" spans="1:7" ht="35.25" customHeight="1">
      <c r="A168" s="189" t="s">
        <v>898</v>
      </c>
      <c r="B168" s="270"/>
      <c r="C168" s="185"/>
      <c r="D168" s="185"/>
      <c r="E168" s="285"/>
      <c r="F168" s="1518"/>
      <c r="G168" s="238"/>
    </row>
    <row r="169" spans="1:7" ht="42" customHeight="1">
      <c r="A169" s="189" t="s">
        <v>893</v>
      </c>
      <c r="B169" s="270"/>
      <c r="C169" s="185"/>
      <c r="D169" s="185"/>
      <c r="E169" s="285"/>
      <c r="F169" s="1518"/>
      <c r="G169" s="238"/>
    </row>
    <row r="170" spans="1:7" s="200" customFormat="1" ht="44.25" customHeight="1">
      <c r="A170" s="189" t="s">
        <v>825</v>
      </c>
      <c r="B170" s="270"/>
      <c r="C170" s="271"/>
      <c r="D170" s="271"/>
      <c r="E170" s="286"/>
      <c r="F170" s="1518"/>
      <c r="G170" s="193"/>
    </row>
    <row r="171" spans="1:7" ht="66.75" customHeight="1" thickBot="1">
      <c r="A171" s="190" t="s">
        <v>896</v>
      </c>
      <c r="B171" s="191"/>
      <c r="C171" s="272"/>
      <c r="D171" s="272"/>
      <c r="E171" s="287"/>
      <c r="F171" s="1519"/>
      <c r="G171" s="238"/>
    </row>
    <row r="172" spans="1:7" ht="71.25" customHeight="1">
      <c r="A172" s="1891" t="s">
        <v>904</v>
      </c>
      <c r="B172" s="1892"/>
      <c r="C172" s="1892"/>
      <c r="D172" s="1892"/>
      <c r="E172" s="1892"/>
      <c r="F172" s="1517" t="s">
        <v>905</v>
      </c>
      <c r="G172" s="238"/>
    </row>
    <row r="173" spans="1:7">
      <c r="A173" s="273"/>
      <c r="B173" s="274"/>
      <c r="C173" s="274"/>
      <c r="D173" s="274"/>
      <c r="E173" s="274"/>
      <c r="F173" s="1518"/>
      <c r="G173" s="238"/>
    </row>
    <row r="174" spans="1:7">
      <c r="A174" s="273"/>
      <c r="B174" s="274"/>
      <c r="C174" s="274"/>
      <c r="D174" s="274"/>
      <c r="E174" s="274"/>
      <c r="F174" s="1518"/>
      <c r="G174" s="238"/>
    </row>
    <row r="175" spans="1:7">
      <c r="A175" s="273"/>
      <c r="B175" s="274"/>
      <c r="C175" s="274"/>
      <c r="D175" s="274"/>
      <c r="E175" s="274"/>
      <c r="F175" s="1518"/>
      <c r="G175" s="238"/>
    </row>
    <row r="176" spans="1:7">
      <c r="A176" s="273"/>
      <c r="B176" s="274"/>
      <c r="C176" s="274"/>
      <c r="D176" s="274"/>
      <c r="E176" s="274"/>
      <c r="F176" s="1518"/>
      <c r="G176" s="238"/>
    </row>
    <row r="177" spans="1:7">
      <c r="A177" s="273"/>
      <c r="B177" s="274"/>
      <c r="C177" s="274"/>
      <c r="D177" s="274"/>
      <c r="E177" s="274"/>
      <c r="F177" s="1518"/>
      <c r="G177" s="238"/>
    </row>
    <row r="178" spans="1:7">
      <c r="A178" s="273"/>
      <c r="B178" s="274"/>
      <c r="C178" s="274"/>
      <c r="D178" s="274"/>
      <c r="E178" s="274"/>
      <c r="F178" s="1518"/>
      <c r="G178" s="238"/>
    </row>
    <row r="179" spans="1:7" ht="15" thickBot="1">
      <c r="A179" s="275"/>
      <c r="B179" s="276"/>
      <c r="C179" s="276"/>
      <c r="D179" s="276"/>
      <c r="E179" s="276"/>
      <c r="F179" s="1519"/>
      <c r="G179" s="238"/>
    </row>
    <row r="180" spans="1:7" hidden="1" outlineLevel="1">
      <c r="A180" s="273"/>
      <c r="B180" s="274"/>
      <c r="C180" s="274"/>
      <c r="D180" s="274"/>
      <c r="E180" s="274"/>
      <c r="F180" s="1518" t="s">
        <v>905</v>
      </c>
      <c r="G180" s="238"/>
    </row>
    <row r="181" spans="1:7" hidden="1" outlineLevel="1">
      <c r="A181" s="273"/>
      <c r="B181" s="274"/>
      <c r="C181" s="274"/>
      <c r="D181" s="274"/>
      <c r="E181" s="274"/>
      <c r="F181" s="1518"/>
      <c r="G181" s="238"/>
    </row>
    <row r="182" spans="1:7" hidden="1" outlineLevel="1">
      <c r="A182" s="273"/>
      <c r="B182" s="274"/>
      <c r="C182" s="274"/>
      <c r="D182" s="274"/>
      <c r="E182" s="274"/>
      <c r="F182" s="1518"/>
      <c r="G182" s="238"/>
    </row>
    <row r="183" spans="1:7" hidden="1" outlineLevel="1">
      <c r="A183" s="273"/>
      <c r="B183" s="274"/>
      <c r="C183" s="274"/>
      <c r="D183" s="274"/>
      <c r="E183" s="274"/>
      <c r="F183" s="1518"/>
      <c r="G183" s="238"/>
    </row>
    <row r="184" spans="1:7" hidden="1" outlineLevel="1">
      <c r="A184" s="273"/>
      <c r="B184" s="274"/>
      <c r="C184" s="274"/>
      <c r="D184" s="274"/>
      <c r="E184" s="274"/>
      <c r="F184" s="1518"/>
      <c r="G184" s="238"/>
    </row>
    <row r="185" spans="1:7" hidden="1" outlineLevel="1">
      <c r="A185" s="273"/>
      <c r="B185" s="274"/>
      <c r="C185" s="274"/>
      <c r="D185" s="274"/>
      <c r="E185" s="274"/>
      <c r="F185" s="1518"/>
      <c r="G185" s="238"/>
    </row>
    <row r="186" spans="1:7" hidden="1" outlineLevel="1">
      <c r="A186" s="273"/>
      <c r="B186" s="274"/>
      <c r="C186" s="274"/>
      <c r="D186" s="274"/>
      <c r="E186" s="274"/>
      <c r="F186" s="1518"/>
      <c r="G186" s="238"/>
    </row>
    <row r="187" spans="1:7" hidden="1" outlineLevel="1">
      <c r="A187" s="273"/>
      <c r="B187" s="274"/>
      <c r="C187" s="274"/>
      <c r="D187" s="274"/>
      <c r="E187" s="274"/>
      <c r="F187" s="1518"/>
      <c r="G187" s="238"/>
    </row>
    <row r="188" spans="1:7" hidden="1" outlineLevel="1">
      <c r="A188" s="273"/>
      <c r="B188" s="274"/>
      <c r="C188" s="274"/>
      <c r="D188" s="274"/>
      <c r="E188" s="274"/>
      <c r="F188" s="1518"/>
      <c r="G188" s="238"/>
    </row>
    <row r="189" spans="1:7" ht="15" hidden="1" outlineLevel="1" thickBot="1">
      <c r="A189" s="275"/>
      <c r="B189" s="276"/>
      <c r="C189" s="276"/>
      <c r="D189" s="276"/>
      <c r="E189" s="276"/>
      <c r="F189" s="1519"/>
      <c r="G189" s="238"/>
    </row>
    <row r="190" spans="1:7" s="200" customFormat="1" ht="42.6" customHeight="1" collapsed="1">
      <c r="A190" s="1906" t="s">
        <v>971</v>
      </c>
      <c r="B190" s="1907"/>
      <c r="C190" s="1907"/>
      <c r="D190" s="1907"/>
      <c r="E190" s="1907"/>
      <c r="F190" s="1517" t="s">
        <v>906</v>
      </c>
      <c r="G190" s="193"/>
    </row>
    <row r="191" spans="1:7">
      <c r="A191" s="273"/>
      <c r="B191" s="274"/>
      <c r="C191" s="274"/>
      <c r="D191" s="274"/>
      <c r="E191" s="274"/>
      <c r="F191" s="1518"/>
      <c r="G191" s="238"/>
    </row>
    <row r="192" spans="1:7">
      <c r="A192" s="273"/>
      <c r="B192" s="274"/>
      <c r="C192" s="274"/>
      <c r="D192" s="274"/>
      <c r="E192" s="274"/>
      <c r="F192" s="1518"/>
      <c r="G192" s="238"/>
    </row>
    <row r="193" spans="1:7">
      <c r="A193" s="273"/>
      <c r="B193" s="274"/>
      <c r="C193" s="274"/>
      <c r="D193" s="274"/>
      <c r="E193" s="274"/>
      <c r="F193" s="1518"/>
      <c r="G193" s="238"/>
    </row>
    <row r="194" spans="1:7">
      <c r="A194" s="273"/>
      <c r="B194" s="274"/>
      <c r="C194" s="274"/>
      <c r="D194" s="274"/>
      <c r="E194" s="274"/>
      <c r="F194" s="1518"/>
      <c r="G194" s="238"/>
    </row>
    <row r="195" spans="1:7">
      <c r="A195" s="273"/>
      <c r="B195" s="274"/>
      <c r="C195" s="274"/>
      <c r="D195" s="274"/>
      <c r="E195" s="274"/>
      <c r="F195" s="1518"/>
      <c r="G195" s="238"/>
    </row>
    <row r="196" spans="1:7">
      <c r="A196" s="273"/>
      <c r="B196" s="274"/>
      <c r="C196" s="274"/>
      <c r="D196" s="274"/>
      <c r="E196" s="274"/>
      <c r="F196" s="1518"/>
      <c r="G196" s="238"/>
    </row>
    <row r="197" spans="1:7" ht="15" thickBot="1">
      <c r="A197" s="275"/>
      <c r="B197" s="276"/>
      <c r="C197" s="276"/>
      <c r="D197" s="276"/>
      <c r="E197" s="276"/>
      <c r="F197" s="1519"/>
      <c r="G197" s="238"/>
    </row>
    <row r="198" spans="1:7" hidden="1" outlineLevel="1">
      <c r="A198" s="277"/>
      <c r="B198" s="278"/>
      <c r="C198" s="278"/>
      <c r="D198" s="278"/>
      <c r="E198" s="278"/>
      <c r="F198" s="1517" t="s">
        <v>906</v>
      </c>
      <c r="G198" s="238"/>
    </row>
    <row r="199" spans="1:7" hidden="1" outlineLevel="1">
      <c r="A199" s="273"/>
      <c r="B199" s="274"/>
      <c r="C199" s="274"/>
      <c r="D199" s="274"/>
      <c r="E199" s="274"/>
      <c r="F199" s="1518"/>
      <c r="G199" s="238"/>
    </row>
    <row r="200" spans="1:7" hidden="1" outlineLevel="1">
      <c r="A200" s="273"/>
      <c r="B200" s="274"/>
      <c r="C200" s="274"/>
      <c r="D200" s="274"/>
      <c r="E200" s="274"/>
      <c r="F200" s="1518"/>
      <c r="G200" s="238"/>
    </row>
    <row r="201" spans="1:7" hidden="1" outlineLevel="1">
      <c r="A201" s="273"/>
      <c r="B201" s="274"/>
      <c r="C201" s="274"/>
      <c r="D201" s="274"/>
      <c r="E201" s="274"/>
      <c r="F201" s="1518"/>
      <c r="G201" s="238"/>
    </row>
    <row r="202" spans="1:7" hidden="1" outlineLevel="1">
      <c r="A202" s="273"/>
      <c r="B202" s="274"/>
      <c r="C202" s="274"/>
      <c r="D202" s="274"/>
      <c r="E202" s="274"/>
      <c r="F202" s="1518"/>
      <c r="G202" s="238"/>
    </row>
    <row r="203" spans="1:7" hidden="1" outlineLevel="1">
      <c r="A203" s="273"/>
      <c r="B203" s="274"/>
      <c r="C203" s="274"/>
      <c r="D203" s="274"/>
      <c r="E203" s="274"/>
      <c r="F203" s="1518"/>
      <c r="G203" s="238"/>
    </row>
    <row r="204" spans="1:7" hidden="1" outlineLevel="1">
      <c r="A204" s="273"/>
      <c r="B204" s="274"/>
      <c r="C204" s="274"/>
      <c r="D204" s="274"/>
      <c r="E204" s="274"/>
      <c r="F204" s="1518"/>
      <c r="G204" s="238"/>
    </row>
    <row r="205" spans="1:7" hidden="1" outlineLevel="1">
      <c r="A205" s="273"/>
      <c r="B205" s="274"/>
      <c r="C205" s="274"/>
      <c r="D205" s="274"/>
      <c r="E205" s="274"/>
      <c r="F205" s="1518"/>
      <c r="G205" s="238"/>
    </row>
    <row r="206" spans="1:7" hidden="1" outlineLevel="1">
      <c r="A206" s="273"/>
      <c r="B206" s="274"/>
      <c r="C206" s="274"/>
      <c r="D206" s="274"/>
      <c r="E206" s="274"/>
      <c r="F206" s="1518"/>
      <c r="G206" s="238"/>
    </row>
    <row r="207" spans="1:7" ht="15" hidden="1" outlineLevel="1" thickBot="1">
      <c r="A207" s="273"/>
      <c r="B207" s="274"/>
      <c r="C207" s="274"/>
      <c r="D207" s="274"/>
      <c r="E207" s="274"/>
      <c r="F207" s="1519"/>
      <c r="G207" s="238"/>
    </row>
    <row r="208" spans="1:7" ht="30" customHeight="1" collapsed="1">
      <c r="A208" s="1893" t="s">
        <v>972</v>
      </c>
      <c r="B208" s="1894"/>
      <c r="C208" s="1894"/>
      <c r="D208" s="1894"/>
      <c r="E208" s="1894"/>
      <c r="F208" s="1895" t="s">
        <v>907</v>
      </c>
      <c r="G208" s="238"/>
    </row>
    <row r="209" spans="1:7">
      <c r="A209" s="466"/>
      <c r="B209" s="467"/>
      <c r="C209" s="467"/>
      <c r="D209" s="467"/>
      <c r="E209" s="468"/>
      <c r="F209" s="1896"/>
      <c r="G209" s="238"/>
    </row>
    <row r="210" spans="1:7">
      <c r="A210" s="469"/>
      <c r="B210" s="470"/>
      <c r="C210" s="470"/>
      <c r="D210" s="470"/>
      <c r="E210" s="471"/>
      <c r="F210" s="1896"/>
      <c r="G210" s="238"/>
    </row>
    <row r="211" spans="1:7">
      <c r="A211" s="469"/>
      <c r="B211" s="470"/>
      <c r="C211" s="470"/>
      <c r="D211" s="470"/>
      <c r="E211" s="471"/>
      <c r="F211" s="1896"/>
      <c r="G211" s="238"/>
    </row>
    <row r="212" spans="1:7">
      <c r="A212" s="469"/>
      <c r="B212" s="470"/>
      <c r="C212" s="470"/>
      <c r="D212" s="470"/>
      <c r="E212" s="471"/>
      <c r="F212" s="1896"/>
      <c r="G212" s="238"/>
    </row>
    <row r="213" spans="1:7" ht="15" thickBot="1">
      <c r="A213" s="482"/>
      <c r="B213" s="479"/>
      <c r="C213" s="479"/>
      <c r="D213" s="479"/>
      <c r="E213" s="480"/>
      <c r="F213" s="1896"/>
      <c r="G213" s="238"/>
    </row>
    <row r="214" spans="1:7" hidden="1" outlineLevel="1">
      <c r="A214" s="466"/>
      <c r="B214" s="467"/>
      <c r="C214" s="467"/>
      <c r="D214" s="467"/>
      <c r="E214" s="468"/>
      <c r="F214" s="1896" t="s">
        <v>907</v>
      </c>
      <c r="G214" s="238"/>
    </row>
    <row r="215" spans="1:7" hidden="1" outlineLevel="1">
      <c r="A215" s="469"/>
      <c r="B215" s="470"/>
      <c r="C215" s="470"/>
      <c r="D215" s="470"/>
      <c r="E215" s="471"/>
      <c r="F215" s="1896"/>
      <c r="G215" s="238"/>
    </row>
    <row r="216" spans="1:7" hidden="1" outlineLevel="1">
      <c r="A216" s="469"/>
      <c r="B216" s="470"/>
      <c r="C216" s="470"/>
      <c r="D216" s="470"/>
      <c r="E216" s="471"/>
      <c r="F216" s="1896"/>
      <c r="G216" s="238"/>
    </row>
    <row r="217" spans="1:7" hidden="1" outlineLevel="1">
      <c r="A217" s="469"/>
      <c r="B217" s="470"/>
      <c r="C217" s="470"/>
      <c r="D217" s="470"/>
      <c r="E217" s="471"/>
      <c r="F217" s="1896"/>
      <c r="G217" s="238"/>
    </row>
    <row r="218" spans="1:7" hidden="1" outlineLevel="1">
      <c r="A218" s="469"/>
      <c r="B218" s="470"/>
      <c r="C218" s="470"/>
      <c r="D218" s="470"/>
      <c r="E218" s="471"/>
      <c r="F218" s="1896"/>
      <c r="G218" s="238"/>
    </row>
    <row r="219" spans="1:7" hidden="1" outlineLevel="1">
      <c r="A219" s="469"/>
      <c r="B219" s="470"/>
      <c r="C219" s="470"/>
      <c r="D219" s="470"/>
      <c r="E219" s="471"/>
      <c r="F219" s="1896"/>
      <c r="G219" s="238"/>
    </row>
    <row r="220" spans="1:7" hidden="1" outlineLevel="1">
      <c r="A220" s="469"/>
      <c r="B220" s="470"/>
      <c r="C220" s="470"/>
      <c r="D220" s="470"/>
      <c r="E220" s="471"/>
      <c r="F220" s="1896"/>
      <c r="G220" s="238"/>
    </row>
    <row r="221" spans="1:7" hidden="1" outlineLevel="1">
      <c r="A221" s="469"/>
      <c r="B221" s="470"/>
      <c r="C221" s="470"/>
      <c r="D221" s="470"/>
      <c r="E221" s="471"/>
      <c r="F221" s="1896"/>
      <c r="G221" s="238"/>
    </row>
    <row r="222" spans="1:7" hidden="1" outlineLevel="1">
      <c r="A222" s="469"/>
      <c r="B222" s="470"/>
      <c r="C222" s="470"/>
      <c r="D222" s="470"/>
      <c r="E222" s="471"/>
      <c r="F222" s="1896"/>
      <c r="G222" s="238"/>
    </row>
    <row r="223" spans="1:7" hidden="1" outlineLevel="1">
      <c r="A223" s="469"/>
      <c r="B223" s="470"/>
      <c r="C223" s="470"/>
      <c r="D223" s="470"/>
      <c r="E223" s="471"/>
      <c r="F223" s="1896"/>
      <c r="G223" s="238"/>
    </row>
    <row r="224" spans="1:7" hidden="1" outlineLevel="1">
      <c r="A224" s="469"/>
      <c r="B224" s="470"/>
      <c r="C224" s="470"/>
      <c r="D224" s="470"/>
      <c r="E224" s="471"/>
      <c r="F224" s="1896"/>
      <c r="G224" s="238"/>
    </row>
    <row r="225" spans="1:7" hidden="1" outlineLevel="1">
      <c r="A225" s="469"/>
      <c r="B225" s="470"/>
      <c r="C225" s="470"/>
      <c r="D225" s="470"/>
      <c r="E225" s="471"/>
      <c r="F225" s="1896"/>
      <c r="G225" s="238"/>
    </row>
    <row r="226" spans="1:7" hidden="1" outlineLevel="1">
      <c r="A226" s="469"/>
      <c r="B226" s="470"/>
      <c r="C226" s="470"/>
      <c r="D226" s="470"/>
      <c r="E226" s="471"/>
      <c r="F226" s="1896"/>
      <c r="G226" s="238"/>
    </row>
    <row r="227" spans="1:7" hidden="1" outlineLevel="1">
      <c r="A227" s="469"/>
      <c r="B227" s="470"/>
      <c r="C227" s="470"/>
      <c r="D227" s="470"/>
      <c r="E227" s="471"/>
      <c r="F227" s="1896"/>
      <c r="G227" s="238"/>
    </row>
    <row r="228" spans="1:7" ht="15" hidden="1" outlineLevel="1" thickBot="1">
      <c r="A228" s="472"/>
      <c r="B228" s="473"/>
      <c r="C228" s="473"/>
      <c r="D228" s="473"/>
      <c r="E228" s="474"/>
      <c r="F228" s="1897"/>
      <c r="G228" s="238"/>
    </row>
    <row r="229" spans="1:7" s="224" customFormat="1" ht="123" customHeight="1" collapsed="1">
      <c r="A229" s="1891" t="s">
        <v>973</v>
      </c>
      <c r="B229" s="1892"/>
      <c r="C229" s="1892"/>
      <c r="D229" s="1892"/>
      <c r="E229" s="1892"/>
      <c r="F229" s="1517" t="s">
        <v>908</v>
      </c>
      <c r="G229" s="267"/>
    </row>
    <row r="230" spans="1:7">
      <c r="A230" s="273"/>
      <c r="B230" s="274"/>
      <c r="C230" s="274"/>
      <c r="D230" s="274"/>
      <c r="E230" s="274"/>
      <c r="F230" s="1518"/>
      <c r="G230" s="238"/>
    </row>
    <row r="231" spans="1:7">
      <c r="A231" s="273"/>
      <c r="B231" s="274"/>
      <c r="C231" s="274"/>
      <c r="D231" s="274"/>
      <c r="E231" s="274"/>
      <c r="F231" s="1518"/>
      <c r="G231" s="238"/>
    </row>
    <row r="232" spans="1:7">
      <c r="A232" s="273"/>
      <c r="B232" s="274"/>
      <c r="C232" s="274"/>
      <c r="D232" s="274"/>
      <c r="E232" s="274"/>
      <c r="F232" s="1518"/>
      <c r="G232" s="238"/>
    </row>
    <row r="233" spans="1:7">
      <c r="A233" s="273"/>
      <c r="B233" s="274"/>
      <c r="C233" s="274"/>
      <c r="D233" s="274"/>
      <c r="E233" s="274"/>
      <c r="F233" s="1518"/>
      <c r="G233" s="238"/>
    </row>
    <row r="234" spans="1:7">
      <c r="A234" s="273"/>
      <c r="B234" s="274"/>
      <c r="C234" s="274"/>
      <c r="D234" s="274"/>
      <c r="E234" s="274"/>
      <c r="F234" s="1518"/>
      <c r="G234" s="238"/>
    </row>
    <row r="235" spans="1:7">
      <c r="A235" s="273"/>
      <c r="B235" s="274"/>
      <c r="C235" s="274"/>
      <c r="D235" s="274"/>
      <c r="E235" s="274"/>
      <c r="F235" s="1518"/>
      <c r="G235" s="238"/>
    </row>
    <row r="236" spans="1:7">
      <c r="A236" s="273"/>
      <c r="B236" s="274"/>
      <c r="C236" s="274"/>
      <c r="D236" s="274"/>
      <c r="E236" s="274"/>
      <c r="F236" s="1518"/>
      <c r="G236" s="238"/>
    </row>
    <row r="237" spans="1:7">
      <c r="A237" s="273"/>
      <c r="B237" s="274"/>
      <c r="C237" s="274"/>
      <c r="D237" s="274"/>
      <c r="E237" s="274"/>
      <c r="F237" s="1518"/>
      <c r="G237" s="238"/>
    </row>
    <row r="238" spans="1:7">
      <c r="A238" s="273"/>
      <c r="B238" s="274"/>
      <c r="C238" s="274"/>
      <c r="D238" s="274"/>
      <c r="E238" s="274"/>
      <c r="F238" s="1518"/>
      <c r="G238" s="238"/>
    </row>
    <row r="239" spans="1:7" ht="15" thickBot="1">
      <c r="A239" s="275"/>
      <c r="B239" s="276"/>
      <c r="C239" s="276"/>
      <c r="D239" s="276"/>
      <c r="E239" s="276"/>
      <c r="F239" s="1519"/>
      <c r="G239" s="238"/>
    </row>
    <row r="240" spans="1:7" hidden="1" outlineLevel="1">
      <c r="A240" s="273"/>
      <c r="B240" s="274"/>
      <c r="C240" s="274"/>
      <c r="D240" s="274"/>
      <c r="E240" s="274"/>
      <c r="F240" s="1518" t="s">
        <v>908</v>
      </c>
      <c r="G240" s="238"/>
    </row>
    <row r="241" spans="1:7" hidden="1" outlineLevel="1">
      <c r="A241" s="273"/>
      <c r="B241" s="274"/>
      <c r="C241" s="274"/>
      <c r="D241" s="274"/>
      <c r="E241" s="274"/>
      <c r="F241" s="1518"/>
      <c r="G241" s="238"/>
    </row>
    <row r="242" spans="1:7" hidden="1" outlineLevel="1">
      <c r="A242" s="273"/>
      <c r="B242" s="274"/>
      <c r="C242" s="274"/>
      <c r="D242" s="274"/>
      <c r="E242" s="274"/>
      <c r="F242" s="1518"/>
      <c r="G242" s="238"/>
    </row>
    <row r="243" spans="1:7" hidden="1" outlineLevel="1">
      <c r="A243" s="273"/>
      <c r="B243" s="274"/>
      <c r="C243" s="274"/>
      <c r="D243" s="274"/>
      <c r="E243" s="274"/>
      <c r="F243" s="1518"/>
      <c r="G243" s="238"/>
    </row>
    <row r="244" spans="1:7" hidden="1" outlineLevel="1">
      <c r="A244" s="273"/>
      <c r="B244" s="274"/>
      <c r="C244" s="274"/>
      <c r="D244" s="274"/>
      <c r="E244" s="274"/>
      <c r="F244" s="1518"/>
      <c r="G244" s="238"/>
    </row>
    <row r="245" spans="1:7" hidden="1" outlineLevel="1">
      <c r="A245" s="273"/>
      <c r="B245" s="274"/>
      <c r="C245" s="274"/>
      <c r="D245" s="274"/>
      <c r="E245" s="274"/>
      <c r="F245" s="1518"/>
      <c r="G245" s="238"/>
    </row>
    <row r="246" spans="1:7" hidden="1" outlineLevel="1">
      <c r="A246" s="273"/>
      <c r="B246" s="274"/>
      <c r="C246" s="274"/>
      <c r="D246" s="274"/>
      <c r="E246" s="274"/>
      <c r="F246" s="1518"/>
      <c r="G246" s="238"/>
    </row>
    <row r="247" spans="1:7" hidden="1" outlineLevel="1">
      <c r="A247" s="273"/>
      <c r="B247" s="274"/>
      <c r="C247" s="274"/>
      <c r="D247" s="274"/>
      <c r="E247" s="274"/>
      <c r="F247" s="1518"/>
      <c r="G247" s="238"/>
    </row>
    <row r="248" spans="1:7" hidden="1" outlineLevel="1">
      <c r="A248" s="273"/>
      <c r="B248" s="274"/>
      <c r="C248" s="274"/>
      <c r="D248" s="274"/>
      <c r="E248" s="274"/>
      <c r="F248" s="1518"/>
      <c r="G248" s="238"/>
    </row>
    <row r="249" spans="1:7" hidden="1" outlineLevel="1">
      <c r="A249" s="273"/>
      <c r="B249" s="274"/>
      <c r="C249" s="274"/>
      <c r="D249" s="274"/>
      <c r="E249" s="274"/>
      <c r="F249" s="1518"/>
      <c r="G249" s="238"/>
    </row>
    <row r="250" spans="1:7" hidden="1" outlineLevel="1">
      <c r="A250" s="273"/>
      <c r="B250" s="274"/>
      <c r="C250" s="274"/>
      <c r="D250" s="274"/>
      <c r="E250" s="274"/>
      <c r="F250" s="1518"/>
      <c r="G250" s="238"/>
    </row>
    <row r="251" spans="1:7" hidden="1" outlineLevel="1">
      <c r="A251" s="273"/>
      <c r="B251" s="274"/>
      <c r="C251" s="274"/>
      <c r="D251" s="274"/>
      <c r="E251" s="274"/>
      <c r="F251" s="1518"/>
      <c r="G251" s="238"/>
    </row>
    <row r="252" spans="1:7" hidden="1" outlineLevel="1">
      <c r="A252" s="273"/>
      <c r="B252" s="274"/>
      <c r="C252" s="274"/>
      <c r="D252" s="274"/>
      <c r="E252" s="274"/>
      <c r="F252" s="1518"/>
      <c r="G252" s="238"/>
    </row>
    <row r="253" spans="1:7" hidden="1" outlineLevel="1">
      <c r="A253" s="273"/>
      <c r="B253" s="274"/>
      <c r="C253" s="274"/>
      <c r="D253" s="274"/>
      <c r="E253" s="274"/>
      <c r="F253" s="1518"/>
      <c r="G253" s="238"/>
    </row>
    <row r="254" spans="1:7" ht="15" hidden="1" outlineLevel="1" thickBot="1">
      <c r="A254" s="273"/>
      <c r="B254" s="274"/>
      <c r="C254" s="274"/>
      <c r="D254" s="274"/>
      <c r="E254" s="274"/>
      <c r="F254" s="1518"/>
      <c r="G254" s="238"/>
    </row>
    <row r="255" spans="1:7" s="269" customFormat="1" ht="75.75" customHeight="1" collapsed="1">
      <c r="A255" s="1893" t="s">
        <v>974</v>
      </c>
      <c r="B255" s="1894"/>
      <c r="C255" s="1894"/>
      <c r="D255" s="1894"/>
      <c r="E255" s="1894"/>
      <c r="F255" s="1895" t="s">
        <v>912</v>
      </c>
      <c r="G255" s="186"/>
    </row>
    <row r="256" spans="1:7" ht="91.5" customHeight="1">
      <c r="A256" s="1900"/>
      <c r="B256" s="1901"/>
      <c r="C256" s="1898" t="s">
        <v>909</v>
      </c>
      <c r="D256" s="1899" t="s">
        <v>910</v>
      </c>
      <c r="E256" s="1902" t="s">
        <v>911</v>
      </c>
      <c r="F256" s="1896"/>
      <c r="G256" s="238"/>
    </row>
    <row r="257" spans="1:7" ht="125.4" customHeight="1">
      <c r="A257" s="1900"/>
      <c r="B257" s="1901"/>
      <c r="C257" s="1898"/>
      <c r="D257" s="1899"/>
      <c r="E257" s="1903"/>
      <c r="F257" s="1896"/>
      <c r="G257" s="238"/>
    </row>
    <row r="258" spans="1:7" ht="24" customHeight="1">
      <c r="A258" s="1280" t="s">
        <v>892</v>
      </c>
      <c r="B258" s="1281"/>
      <c r="C258" s="270"/>
      <c r="D258" s="279"/>
      <c r="E258" s="279"/>
      <c r="F258" s="1896"/>
      <c r="G258" s="238"/>
    </row>
    <row r="259" spans="1:7">
      <c r="A259" s="1280" t="s">
        <v>67</v>
      </c>
      <c r="B259" s="1281"/>
      <c r="C259" s="270"/>
      <c r="D259" s="279"/>
      <c r="E259" s="279"/>
      <c r="F259" s="1896"/>
      <c r="G259" s="238"/>
    </row>
    <row r="260" spans="1:7">
      <c r="A260" s="1280" t="s">
        <v>68</v>
      </c>
      <c r="B260" s="1281"/>
      <c r="C260" s="270"/>
      <c r="D260" s="279"/>
      <c r="E260" s="279"/>
      <c r="F260" s="1896"/>
      <c r="G260" s="238"/>
    </row>
    <row r="261" spans="1:7">
      <c r="A261" s="1280" t="s">
        <v>69</v>
      </c>
      <c r="B261" s="1281"/>
      <c r="C261" s="270"/>
      <c r="D261" s="279"/>
      <c r="E261" s="279"/>
      <c r="F261" s="1896"/>
      <c r="G261" s="238"/>
    </row>
    <row r="262" spans="1:7">
      <c r="A262" s="1280" t="s">
        <v>77</v>
      </c>
      <c r="B262" s="1281"/>
      <c r="C262" s="270"/>
      <c r="D262" s="279"/>
      <c r="E262" s="279"/>
      <c r="F262" s="1896"/>
      <c r="G262" s="238"/>
    </row>
    <row r="263" spans="1:7" ht="15" customHeight="1">
      <c r="A263" s="1280" t="s">
        <v>893</v>
      </c>
      <c r="B263" s="1281"/>
      <c r="C263" s="270"/>
      <c r="D263" s="279"/>
      <c r="E263" s="279"/>
      <c r="F263" s="1896"/>
      <c r="G263" s="238"/>
    </row>
    <row r="264" spans="1:7" ht="15" customHeight="1">
      <c r="A264" s="1280" t="s">
        <v>825</v>
      </c>
      <c r="B264" s="1281"/>
      <c r="C264" s="270"/>
      <c r="D264" s="279"/>
      <c r="E264" s="279"/>
      <c r="F264" s="1896"/>
      <c r="G264" s="238"/>
    </row>
    <row r="265" spans="1:7" hidden="1" outlineLevel="1">
      <c r="A265" s="1889"/>
      <c r="B265" s="1890"/>
      <c r="C265" s="282"/>
      <c r="D265" s="283"/>
      <c r="E265" s="283"/>
      <c r="F265" s="1887" t="s">
        <v>912</v>
      </c>
      <c r="G265" s="238"/>
    </row>
    <row r="266" spans="1:7" hidden="1" outlineLevel="1">
      <c r="A266" s="1280"/>
      <c r="B266" s="1281"/>
      <c r="C266" s="270"/>
      <c r="D266" s="279"/>
      <c r="E266" s="279"/>
      <c r="F266" s="1887"/>
      <c r="G266" s="238"/>
    </row>
    <row r="267" spans="1:7" hidden="1" outlineLevel="1">
      <c r="A267" s="1280"/>
      <c r="B267" s="1281"/>
      <c r="C267" s="270"/>
      <c r="D267" s="279"/>
      <c r="E267" s="279"/>
      <c r="F267" s="1887"/>
      <c r="G267" s="238"/>
    </row>
    <row r="268" spans="1:7" hidden="1" outlineLevel="1">
      <c r="A268" s="1280"/>
      <c r="B268" s="1281"/>
      <c r="C268" s="270"/>
      <c r="D268" s="279"/>
      <c r="E268" s="279"/>
      <c r="F268" s="1887"/>
      <c r="G268" s="238"/>
    </row>
    <row r="269" spans="1:7" hidden="1" outlineLevel="1">
      <c r="A269" s="1280"/>
      <c r="B269" s="1281"/>
      <c r="C269" s="270"/>
      <c r="D269" s="279"/>
      <c r="E269" s="279"/>
      <c r="F269" s="1887"/>
      <c r="G269" s="238"/>
    </row>
    <row r="270" spans="1:7" hidden="1" outlineLevel="1">
      <c r="A270" s="1280"/>
      <c r="B270" s="1281"/>
      <c r="C270" s="270"/>
      <c r="D270" s="279"/>
      <c r="E270" s="279"/>
      <c r="F270" s="1887"/>
      <c r="G270" s="238"/>
    </row>
    <row r="271" spans="1:7" hidden="1" outlineLevel="1">
      <c r="A271" s="1280"/>
      <c r="B271" s="1281"/>
      <c r="C271" s="270"/>
      <c r="D271" s="279"/>
      <c r="E271" s="279"/>
      <c r="F271" s="1887"/>
      <c r="G271" s="238"/>
    </row>
    <row r="272" spans="1:7" hidden="1" outlineLevel="1">
      <c r="A272" s="1280"/>
      <c r="B272" s="1281"/>
      <c r="C272" s="270"/>
      <c r="D272" s="279"/>
      <c r="E272" s="279"/>
      <c r="F272" s="1887"/>
      <c r="G272" s="238"/>
    </row>
    <row r="273" spans="1:7" hidden="1" outlineLevel="1">
      <c r="A273" s="1280"/>
      <c r="B273" s="1281"/>
      <c r="C273" s="270"/>
      <c r="D273" s="279"/>
      <c r="E273" s="279"/>
      <c r="F273" s="1887"/>
      <c r="G273" s="238"/>
    </row>
    <row r="274" spans="1:7" ht="15" hidden="1" outlineLevel="1" thickBot="1">
      <c r="A274" s="1293"/>
      <c r="B274" s="1294"/>
      <c r="C274" s="280"/>
      <c r="D274" s="281"/>
      <c r="E274" s="281"/>
      <c r="F274" s="1888"/>
      <c r="G274" s="238"/>
    </row>
    <row r="275" spans="1:7" collapsed="1">
      <c r="A275" s="238"/>
      <c r="B275" s="238"/>
      <c r="C275" s="238"/>
      <c r="D275" s="238"/>
      <c r="E275" s="238"/>
      <c r="F275" s="238"/>
      <c r="G275" s="238"/>
    </row>
    <row r="276" spans="1:7">
      <c r="A276" s="238"/>
      <c r="B276" s="238"/>
      <c r="C276" s="238"/>
      <c r="D276" s="238"/>
      <c r="E276" s="238"/>
      <c r="F276" s="238"/>
      <c r="G276" s="238"/>
    </row>
    <row r="277" spans="1:7">
      <c r="A277" s="238"/>
      <c r="B277" s="238"/>
      <c r="C277" s="238"/>
      <c r="D277" s="238"/>
      <c r="E277" s="238"/>
      <c r="F277" s="238"/>
      <c r="G277" s="238"/>
    </row>
    <row r="278" spans="1:7">
      <c r="A278" s="238"/>
      <c r="B278" s="238"/>
      <c r="C278" s="238"/>
      <c r="D278" s="238"/>
      <c r="E278" s="238"/>
      <c r="F278" s="238"/>
      <c r="G278" s="238"/>
    </row>
    <row r="279" spans="1:7">
      <c r="A279" s="238"/>
      <c r="B279" s="238"/>
      <c r="C279" s="238"/>
      <c r="D279" s="238"/>
      <c r="E279" s="238"/>
      <c r="F279" s="238"/>
      <c r="G279" s="238"/>
    </row>
    <row r="280" spans="1:7">
      <c r="A280" s="238"/>
      <c r="B280" s="238"/>
      <c r="C280" s="238"/>
      <c r="D280" s="238"/>
      <c r="E280" s="238"/>
      <c r="F280" s="238"/>
      <c r="G280" s="238"/>
    </row>
    <row r="281" spans="1:7">
      <c r="A281" s="238"/>
      <c r="B281" s="238"/>
      <c r="C281" s="238"/>
      <c r="D281" s="238"/>
      <c r="E281" s="238"/>
      <c r="F281" s="238"/>
      <c r="G281" s="238"/>
    </row>
    <row r="282" spans="1:7">
      <c r="A282" s="238"/>
      <c r="B282" s="238"/>
      <c r="C282" s="238"/>
      <c r="D282" s="238"/>
      <c r="E282" s="238"/>
      <c r="F282" s="238"/>
      <c r="G282" s="238"/>
    </row>
    <row r="283" spans="1:7">
      <c r="A283" s="238"/>
      <c r="B283" s="238"/>
      <c r="C283" s="238"/>
      <c r="D283" s="238"/>
      <c r="E283" s="238"/>
      <c r="F283" s="238"/>
      <c r="G283" s="238"/>
    </row>
    <row r="284" spans="1:7">
      <c r="A284" s="238"/>
      <c r="B284" s="238"/>
      <c r="C284" s="238"/>
      <c r="D284" s="238"/>
      <c r="E284" s="238"/>
      <c r="F284" s="238"/>
      <c r="G284" s="238"/>
    </row>
    <row r="285" spans="1:7">
      <c r="A285" s="238"/>
      <c r="B285" s="238"/>
      <c r="C285" s="238"/>
      <c r="D285" s="238"/>
      <c r="E285" s="238"/>
      <c r="F285" s="238"/>
      <c r="G285" s="238"/>
    </row>
    <row r="286" spans="1:7">
      <c r="A286" s="238"/>
      <c r="B286" s="238"/>
      <c r="C286" s="238"/>
      <c r="D286" s="238"/>
      <c r="E286" s="238"/>
      <c r="F286" s="238"/>
      <c r="G286" s="238"/>
    </row>
    <row r="287" spans="1:7">
      <c r="A287" s="238"/>
      <c r="B287" s="238"/>
      <c r="C287" s="238"/>
      <c r="D287" s="238"/>
      <c r="E287" s="238"/>
      <c r="F287" s="238"/>
      <c r="G287" s="238"/>
    </row>
    <row r="288" spans="1:7">
      <c r="A288" s="238"/>
      <c r="B288" s="238"/>
      <c r="C288" s="238"/>
      <c r="D288" s="238"/>
      <c r="E288" s="238"/>
      <c r="F288" s="238"/>
      <c r="G288" s="238"/>
    </row>
    <row r="289" spans="1:7">
      <c r="A289" s="238"/>
      <c r="B289" s="238"/>
      <c r="C289" s="238"/>
      <c r="D289" s="238"/>
      <c r="E289" s="238"/>
      <c r="F289" s="238"/>
      <c r="G289" s="238"/>
    </row>
    <row r="290" spans="1:7">
      <c r="A290" s="238"/>
      <c r="B290" s="238"/>
      <c r="C290" s="238"/>
      <c r="D290" s="238"/>
      <c r="E290" s="238"/>
      <c r="F290" s="238"/>
      <c r="G290" s="238"/>
    </row>
    <row r="291" spans="1:7">
      <c r="A291" s="238"/>
      <c r="B291" s="238"/>
      <c r="C291" s="238"/>
      <c r="D291" s="238"/>
      <c r="E291" s="238"/>
      <c r="F291" s="238"/>
      <c r="G291" s="238"/>
    </row>
    <row r="292" spans="1:7">
      <c r="A292" s="238"/>
      <c r="B292" s="238"/>
      <c r="C292" s="238"/>
      <c r="D292" s="238"/>
      <c r="E292" s="238"/>
      <c r="F292" s="238"/>
      <c r="G292" s="238"/>
    </row>
    <row r="293" spans="1:7">
      <c r="A293" s="238"/>
      <c r="B293" s="238"/>
      <c r="C293" s="238"/>
      <c r="D293" s="238"/>
      <c r="E293" s="238"/>
      <c r="F293" s="238"/>
      <c r="G293" s="238"/>
    </row>
    <row r="294" spans="1:7">
      <c r="A294" s="238"/>
      <c r="B294" s="238"/>
      <c r="C294" s="238"/>
      <c r="D294" s="238"/>
      <c r="E294" s="238"/>
      <c r="F294" s="238"/>
      <c r="G294" s="238"/>
    </row>
    <row r="295" spans="1:7">
      <c r="A295" s="238"/>
      <c r="B295" s="238"/>
      <c r="C295" s="238"/>
      <c r="D295" s="238"/>
      <c r="E295" s="238"/>
      <c r="F295" s="238"/>
      <c r="G295" s="238"/>
    </row>
    <row r="296" spans="1:7">
      <c r="A296" s="238"/>
      <c r="B296" s="238"/>
      <c r="C296" s="238"/>
      <c r="D296" s="238"/>
      <c r="E296" s="238"/>
      <c r="F296" s="238"/>
      <c r="G296" s="238"/>
    </row>
    <row r="297" spans="1:7">
      <c r="A297" s="238"/>
      <c r="B297" s="238"/>
      <c r="C297" s="238"/>
      <c r="D297" s="238"/>
      <c r="E297" s="238"/>
      <c r="F297" s="238"/>
      <c r="G297" s="238"/>
    </row>
    <row r="298" spans="1:7">
      <c r="A298" s="238"/>
      <c r="B298" s="238"/>
      <c r="C298" s="238"/>
      <c r="D298" s="238"/>
      <c r="E298" s="238"/>
      <c r="F298" s="238"/>
      <c r="G298" s="238"/>
    </row>
    <row r="299" spans="1:7">
      <c r="A299" s="238"/>
      <c r="B299" s="238"/>
      <c r="C299" s="238"/>
      <c r="D299" s="238"/>
      <c r="E299" s="238"/>
      <c r="F299" s="238"/>
      <c r="G299" s="238"/>
    </row>
    <row r="300" spans="1:7">
      <c r="A300" s="238"/>
      <c r="B300" s="238"/>
      <c r="C300" s="238"/>
      <c r="D300" s="238"/>
      <c r="E300" s="238"/>
      <c r="F300" s="238"/>
      <c r="G300" s="238"/>
    </row>
    <row r="301" spans="1:7">
      <c r="A301" s="238"/>
      <c r="B301" s="238"/>
      <c r="C301" s="238"/>
      <c r="D301" s="238"/>
      <c r="E301" s="238"/>
      <c r="F301" s="238"/>
      <c r="G301" s="238"/>
    </row>
    <row r="302" spans="1:7">
      <c r="A302" s="238"/>
      <c r="B302" s="238"/>
      <c r="C302" s="238"/>
      <c r="D302" s="238"/>
      <c r="E302" s="238"/>
      <c r="F302" s="238"/>
      <c r="G302" s="238"/>
    </row>
    <row r="303" spans="1:7">
      <c r="A303" s="238"/>
      <c r="B303" s="238"/>
      <c r="C303" s="238"/>
      <c r="D303" s="238"/>
      <c r="E303" s="238"/>
      <c r="F303" s="238"/>
      <c r="G303" s="238"/>
    </row>
    <row r="304" spans="1:7">
      <c r="A304" s="238"/>
      <c r="B304" s="238"/>
      <c r="C304" s="238"/>
      <c r="D304" s="238"/>
      <c r="E304" s="238"/>
      <c r="F304" s="238"/>
      <c r="G304" s="238"/>
    </row>
    <row r="305" spans="1:7">
      <c r="A305" s="238"/>
      <c r="B305" s="238"/>
      <c r="C305" s="238"/>
      <c r="D305" s="238"/>
      <c r="E305" s="238"/>
      <c r="F305" s="238"/>
      <c r="G305" s="238"/>
    </row>
    <row r="306" spans="1:7">
      <c r="A306" s="238"/>
      <c r="B306" s="238"/>
      <c r="C306" s="238"/>
      <c r="D306" s="238"/>
      <c r="E306" s="238"/>
      <c r="F306" s="238"/>
      <c r="G306" s="238"/>
    </row>
    <row r="307" spans="1:7">
      <c r="A307" s="238"/>
      <c r="B307" s="238"/>
      <c r="C307" s="238"/>
      <c r="D307" s="238"/>
      <c r="E307" s="238"/>
      <c r="F307" s="238"/>
      <c r="G307" s="238"/>
    </row>
    <row r="308" spans="1:7">
      <c r="A308" s="238"/>
      <c r="B308" s="238"/>
      <c r="C308" s="238"/>
      <c r="D308" s="238"/>
      <c r="E308" s="238"/>
      <c r="F308" s="238"/>
      <c r="G308" s="238"/>
    </row>
    <row r="309" spans="1:7">
      <c r="A309" s="238"/>
      <c r="B309" s="238"/>
      <c r="C309" s="238"/>
      <c r="D309" s="238"/>
      <c r="E309" s="238"/>
      <c r="F309" s="238"/>
      <c r="G309" s="238"/>
    </row>
    <row r="310" spans="1:7">
      <c r="A310" s="238"/>
      <c r="B310" s="238"/>
      <c r="C310" s="238"/>
      <c r="D310" s="238"/>
      <c r="E310" s="238"/>
      <c r="F310" s="238"/>
      <c r="G310" s="238"/>
    </row>
    <row r="311" spans="1:7">
      <c r="A311" s="238"/>
      <c r="B311" s="238"/>
      <c r="C311" s="238"/>
      <c r="D311" s="238"/>
      <c r="E311" s="238"/>
      <c r="F311" s="238"/>
      <c r="G311" s="238"/>
    </row>
    <row r="312" spans="1:7">
      <c r="A312" s="238"/>
      <c r="B312" s="238"/>
      <c r="C312" s="238"/>
      <c r="D312" s="238"/>
      <c r="E312" s="238"/>
      <c r="F312" s="238"/>
      <c r="G312" s="238"/>
    </row>
    <row r="313" spans="1:7">
      <c r="A313" s="238"/>
      <c r="B313" s="238"/>
      <c r="C313" s="238"/>
      <c r="D313" s="238"/>
      <c r="E313" s="238"/>
      <c r="F313" s="238"/>
      <c r="G313" s="238"/>
    </row>
    <row r="314" spans="1:7">
      <c r="A314" s="238"/>
      <c r="B314" s="238"/>
      <c r="C314" s="238"/>
      <c r="D314" s="238"/>
      <c r="E314" s="238"/>
      <c r="F314" s="238"/>
      <c r="G314" s="238"/>
    </row>
    <row r="315" spans="1:7">
      <c r="A315" s="238"/>
      <c r="B315" s="238"/>
      <c r="C315" s="238"/>
      <c r="D315" s="238"/>
      <c r="E315" s="238"/>
      <c r="F315" s="238"/>
      <c r="G315" s="238"/>
    </row>
    <row r="316" spans="1:7">
      <c r="A316" s="238"/>
      <c r="B316" s="238"/>
      <c r="C316" s="238"/>
      <c r="D316" s="238"/>
      <c r="E316" s="238"/>
      <c r="F316" s="238"/>
      <c r="G316" s="238"/>
    </row>
    <row r="317" spans="1:7">
      <c r="A317" s="238"/>
      <c r="B317" s="238"/>
      <c r="C317" s="238"/>
      <c r="D317" s="238"/>
      <c r="E317" s="238"/>
      <c r="F317" s="238"/>
      <c r="G317" s="238"/>
    </row>
    <row r="318" spans="1:7">
      <c r="A318" s="238"/>
      <c r="B318" s="238"/>
      <c r="C318" s="238"/>
      <c r="D318" s="238"/>
      <c r="E318" s="238"/>
      <c r="F318" s="238"/>
      <c r="G318" s="238"/>
    </row>
    <row r="319" spans="1:7">
      <c r="A319" s="238"/>
      <c r="B319" s="238"/>
      <c r="C319" s="238"/>
      <c r="D319" s="238"/>
      <c r="E319" s="238"/>
      <c r="F319" s="238"/>
      <c r="G319" s="238"/>
    </row>
    <row r="320" spans="1:7">
      <c r="A320" s="238"/>
      <c r="B320" s="238"/>
      <c r="C320" s="238"/>
      <c r="D320" s="238"/>
      <c r="E320" s="238"/>
      <c r="F320" s="238"/>
      <c r="G320" s="238"/>
    </row>
    <row r="321" spans="1:7">
      <c r="A321" s="238"/>
      <c r="B321" s="238"/>
      <c r="C321" s="238"/>
      <c r="D321" s="238"/>
      <c r="E321" s="238"/>
      <c r="F321" s="238"/>
      <c r="G321" s="238"/>
    </row>
    <row r="322" spans="1:7">
      <c r="A322" s="238"/>
      <c r="B322" s="238"/>
      <c r="C322" s="238"/>
      <c r="D322" s="238"/>
      <c r="E322" s="238"/>
      <c r="F322" s="238"/>
      <c r="G322" s="238"/>
    </row>
    <row r="323" spans="1:7">
      <c r="A323" s="238"/>
      <c r="B323" s="238"/>
      <c r="C323" s="238"/>
      <c r="D323" s="238"/>
      <c r="E323" s="238"/>
      <c r="F323" s="238"/>
      <c r="G323" s="238"/>
    </row>
    <row r="324" spans="1:7">
      <c r="A324" s="238"/>
      <c r="B324" s="238"/>
      <c r="C324" s="238"/>
      <c r="D324" s="238"/>
      <c r="E324" s="238"/>
      <c r="F324" s="238"/>
      <c r="G324" s="238"/>
    </row>
    <row r="325" spans="1:7">
      <c r="A325" s="238"/>
      <c r="B325" s="238"/>
      <c r="C325" s="238"/>
      <c r="D325" s="238"/>
      <c r="E325" s="238"/>
      <c r="F325" s="238"/>
      <c r="G325" s="238"/>
    </row>
    <row r="326" spans="1:7">
      <c r="A326" s="238"/>
      <c r="B326" s="238"/>
      <c r="C326" s="238"/>
      <c r="D326" s="238"/>
      <c r="E326" s="238"/>
      <c r="F326" s="238"/>
      <c r="G326" s="238"/>
    </row>
    <row r="327" spans="1:7">
      <c r="A327" s="238"/>
      <c r="B327" s="238"/>
      <c r="C327" s="238"/>
      <c r="D327" s="238"/>
      <c r="E327" s="238"/>
      <c r="F327" s="238"/>
      <c r="G327" s="238"/>
    </row>
    <row r="328" spans="1:7">
      <c r="A328" s="238"/>
      <c r="B328" s="238"/>
      <c r="C328" s="238"/>
      <c r="D328" s="238"/>
      <c r="E328" s="238"/>
      <c r="F328" s="238"/>
      <c r="G328" s="238"/>
    </row>
    <row r="329" spans="1:7">
      <c r="A329" s="238"/>
      <c r="B329" s="238"/>
      <c r="C329" s="238"/>
      <c r="D329" s="238"/>
      <c r="E329" s="238"/>
      <c r="F329" s="238"/>
      <c r="G329" s="238"/>
    </row>
    <row r="330" spans="1:7">
      <c r="A330" s="238"/>
      <c r="B330" s="238"/>
      <c r="C330" s="238"/>
      <c r="D330" s="238"/>
      <c r="E330" s="238"/>
      <c r="F330" s="238"/>
      <c r="G330" s="238"/>
    </row>
    <row r="331" spans="1:7">
      <c r="A331" s="238"/>
      <c r="B331" s="238"/>
      <c r="C331" s="238"/>
      <c r="D331" s="238"/>
      <c r="E331" s="238"/>
      <c r="F331" s="238"/>
      <c r="G331" s="238"/>
    </row>
    <row r="332" spans="1:7">
      <c r="A332" s="238"/>
      <c r="B332" s="238"/>
      <c r="C332" s="238"/>
      <c r="D332" s="238"/>
      <c r="E332" s="238"/>
      <c r="F332" s="238"/>
      <c r="G332" s="238"/>
    </row>
    <row r="333" spans="1:7">
      <c r="A333" s="238"/>
      <c r="B333" s="238"/>
      <c r="C333" s="238"/>
      <c r="D333" s="238"/>
      <c r="E333" s="238"/>
      <c r="F333" s="238"/>
      <c r="G333" s="238"/>
    </row>
    <row r="334" spans="1:7">
      <c r="A334" s="238"/>
      <c r="B334" s="238"/>
      <c r="C334" s="238"/>
      <c r="D334" s="238"/>
      <c r="E334" s="238"/>
      <c r="F334" s="238"/>
      <c r="G334" s="238"/>
    </row>
    <row r="335" spans="1:7">
      <c r="A335" s="238"/>
      <c r="B335" s="238"/>
      <c r="C335" s="238"/>
      <c r="D335" s="238"/>
      <c r="E335" s="238"/>
      <c r="F335" s="238"/>
      <c r="G335" s="238"/>
    </row>
    <row r="336" spans="1:7">
      <c r="A336" s="238"/>
      <c r="B336" s="238"/>
      <c r="C336" s="238"/>
      <c r="D336" s="238"/>
      <c r="E336" s="238"/>
      <c r="F336" s="238"/>
      <c r="G336" s="238"/>
    </row>
    <row r="337" spans="1:7">
      <c r="A337" s="238"/>
      <c r="B337" s="238"/>
      <c r="C337" s="238"/>
      <c r="D337" s="238"/>
      <c r="E337" s="238"/>
      <c r="F337" s="238"/>
      <c r="G337" s="238"/>
    </row>
    <row r="338" spans="1:7">
      <c r="A338" s="238"/>
      <c r="B338" s="238"/>
      <c r="C338" s="238"/>
      <c r="D338" s="238"/>
      <c r="E338" s="238"/>
      <c r="F338" s="238"/>
      <c r="G338" s="238"/>
    </row>
    <row r="339" spans="1:7">
      <c r="A339" s="238"/>
      <c r="B339" s="238"/>
      <c r="C339" s="238"/>
      <c r="D339" s="238"/>
      <c r="E339" s="238"/>
      <c r="F339" s="238"/>
      <c r="G339" s="238"/>
    </row>
    <row r="340" spans="1:7">
      <c r="A340" s="238"/>
      <c r="B340" s="238"/>
      <c r="C340" s="238"/>
      <c r="D340" s="238"/>
      <c r="E340" s="238"/>
      <c r="F340" s="238"/>
      <c r="G340" s="238"/>
    </row>
    <row r="341" spans="1:7">
      <c r="A341" s="238"/>
      <c r="B341" s="238"/>
      <c r="C341" s="238"/>
      <c r="D341" s="238"/>
      <c r="E341" s="238"/>
      <c r="F341" s="238"/>
      <c r="G341" s="238"/>
    </row>
    <row r="342" spans="1:7">
      <c r="A342" s="238"/>
      <c r="B342" s="238"/>
      <c r="C342" s="238"/>
      <c r="D342" s="238"/>
      <c r="E342" s="238"/>
      <c r="F342" s="238"/>
      <c r="G342" s="238"/>
    </row>
    <row r="343" spans="1:7">
      <c r="A343" s="238"/>
      <c r="B343" s="238"/>
      <c r="C343" s="238"/>
      <c r="D343" s="238"/>
      <c r="E343" s="238"/>
      <c r="F343" s="238"/>
      <c r="G343" s="238"/>
    </row>
    <row r="344" spans="1:7">
      <c r="A344" s="238"/>
      <c r="B344" s="238"/>
      <c r="C344" s="238"/>
      <c r="D344" s="238"/>
      <c r="E344" s="238"/>
      <c r="F344" s="238"/>
      <c r="G344" s="238"/>
    </row>
    <row r="345" spans="1:7">
      <c r="A345" s="238"/>
      <c r="B345" s="238"/>
      <c r="C345" s="238"/>
      <c r="D345" s="238"/>
      <c r="E345" s="238"/>
      <c r="F345" s="238"/>
      <c r="G345" s="238"/>
    </row>
    <row r="346" spans="1:7">
      <c r="A346" s="238"/>
      <c r="B346" s="238"/>
      <c r="C346" s="238"/>
      <c r="D346" s="238"/>
      <c r="E346" s="238"/>
      <c r="F346" s="238"/>
      <c r="G346" s="238"/>
    </row>
    <row r="347" spans="1:7">
      <c r="A347" s="238"/>
      <c r="B347" s="238"/>
      <c r="C347" s="238"/>
      <c r="D347" s="238"/>
      <c r="E347" s="238"/>
      <c r="F347" s="238"/>
      <c r="G347" s="238"/>
    </row>
    <row r="348" spans="1:7">
      <c r="A348" s="238"/>
      <c r="B348" s="238"/>
      <c r="C348" s="238"/>
      <c r="D348" s="238"/>
      <c r="E348" s="238"/>
      <c r="F348" s="238"/>
      <c r="G348" s="238"/>
    </row>
    <row r="349" spans="1:7">
      <c r="A349" s="238"/>
      <c r="B349" s="238"/>
      <c r="C349" s="238"/>
      <c r="D349" s="238"/>
      <c r="E349" s="238"/>
      <c r="F349" s="238"/>
      <c r="G349" s="238"/>
    </row>
    <row r="350" spans="1:7">
      <c r="A350" s="238"/>
      <c r="B350" s="238"/>
      <c r="C350" s="238"/>
      <c r="D350" s="238"/>
      <c r="E350" s="238"/>
      <c r="F350" s="238"/>
      <c r="G350" s="238"/>
    </row>
    <row r="351" spans="1:7">
      <c r="A351" s="238"/>
      <c r="B351" s="238"/>
      <c r="C351" s="238"/>
      <c r="D351" s="238"/>
      <c r="E351" s="238"/>
      <c r="F351" s="238"/>
      <c r="G351" s="238"/>
    </row>
    <row r="352" spans="1:7">
      <c r="A352" s="238"/>
      <c r="B352" s="238"/>
      <c r="C352" s="238"/>
      <c r="D352" s="238"/>
      <c r="E352" s="238"/>
      <c r="F352" s="238"/>
      <c r="G352" s="238"/>
    </row>
    <row r="353" spans="1:7">
      <c r="A353" s="238"/>
      <c r="B353" s="238"/>
      <c r="C353" s="238"/>
      <c r="D353" s="238"/>
      <c r="E353" s="238"/>
      <c r="F353" s="238"/>
      <c r="G353" s="238"/>
    </row>
    <row r="354" spans="1:7">
      <c r="A354" s="238"/>
      <c r="B354" s="238"/>
      <c r="C354" s="238"/>
      <c r="D354" s="238"/>
      <c r="E354" s="238"/>
      <c r="F354" s="238"/>
      <c r="G354" s="238"/>
    </row>
    <row r="355" spans="1:7">
      <c r="A355" s="238"/>
      <c r="B355" s="238"/>
      <c r="C355" s="238"/>
      <c r="D355" s="238"/>
      <c r="E355" s="238"/>
      <c r="F355" s="238"/>
      <c r="G355" s="238"/>
    </row>
    <row r="356" spans="1:7">
      <c r="A356" s="238"/>
      <c r="B356" s="238"/>
      <c r="C356" s="238"/>
      <c r="D356" s="238"/>
      <c r="E356" s="238"/>
      <c r="F356" s="238"/>
      <c r="G356" s="238"/>
    </row>
    <row r="357" spans="1:7">
      <c r="A357" s="238"/>
      <c r="B357" s="238"/>
      <c r="C357" s="238"/>
      <c r="D357" s="238"/>
      <c r="E357" s="238"/>
      <c r="F357" s="238"/>
      <c r="G357" s="238"/>
    </row>
    <row r="358" spans="1:7">
      <c r="A358" s="238"/>
      <c r="B358" s="238"/>
      <c r="C358" s="238"/>
      <c r="D358" s="238"/>
      <c r="E358" s="238"/>
      <c r="F358" s="238"/>
      <c r="G358" s="238"/>
    </row>
    <row r="359" spans="1:7">
      <c r="A359" s="238"/>
      <c r="B359" s="238"/>
      <c r="C359" s="238"/>
      <c r="D359" s="238"/>
      <c r="E359" s="238"/>
      <c r="F359" s="238"/>
      <c r="G359" s="238"/>
    </row>
    <row r="360" spans="1:7">
      <c r="A360" s="238"/>
      <c r="B360" s="238"/>
      <c r="C360" s="238"/>
      <c r="D360" s="238"/>
      <c r="E360" s="238"/>
      <c r="F360" s="238"/>
      <c r="G360" s="238"/>
    </row>
    <row r="361" spans="1:7">
      <c r="A361" s="238"/>
      <c r="B361" s="238"/>
      <c r="C361" s="238"/>
      <c r="D361" s="238"/>
      <c r="E361" s="238"/>
      <c r="F361" s="238"/>
      <c r="G361" s="238"/>
    </row>
    <row r="362" spans="1:7">
      <c r="A362" s="238"/>
      <c r="B362" s="238"/>
      <c r="C362" s="238"/>
      <c r="D362" s="238"/>
      <c r="E362" s="238"/>
      <c r="F362" s="238"/>
      <c r="G362" s="238"/>
    </row>
    <row r="363" spans="1:7">
      <c r="A363" s="238"/>
      <c r="B363" s="238"/>
      <c r="C363" s="238"/>
      <c r="D363" s="238"/>
      <c r="E363" s="238"/>
      <c r="F363" s="238"/>
      <c r="G363" s="238"/>
    </row>
    <row r="364" spans="1:7">
      <c r="A364" s="238"/>
      <c r="B364" s="238"/>
      <c r="C364" s="238"/>
      <c r="D364" s="238"/>
      <c r="E364" s="238"/>
      <c r="F364" s="238"/>
      <c r="G364" s="238"/>
    </row>
    <row r="365" spans="1:7">
      <c r="A365" s="238"/>
      <c r="B365" s="238"/>
      <c r="C365" s="238"/>
      <c r="D365" s="238"/>
      <c r="E365" s="238"/>
      <c r="F365" s="238"/>
      <c r="G365" s="238"/>
    </row>
    <row r="366" spans="1:7">
      <c r="A366" s="238"/>
      <c r="B366" s="238"/>
      <c r="C366" s="238"/>
      <c r="D366" s="238"/>
      <c r="E366" s="238"/>
      <c r="F366" s="238"/>
      <c r="G366" s="238"/>
    </row>
    <row r="367" spans="1:7">
      <c r="A367" s="238"/>
      <c r="B367" s="238"/>
      <c r="C367" s="238"/>
      <c r="D367" s="238"/>
      <c r="E367" s="238"/>
      <c r="F367" s="238"/>
      <c r="G367" s="238"/>
    </row>
    <row r="368" spans="1:7">
      <c r="A368" s="238"/>
      <c r="B368" s="238"/>
      <c r="C368" s="238"/>
      <c r="D368" s="238"/>
      <c r="E368" s="238"/>
      <c r="F368" s="238"/>
      <c r="G368" s="238"/>
    </row>
    <row r="369" spans="1:7">
      <c r="A369" s="238"/>
      <c r="B369" s="238"/>
      <c r="C369" s="238"/>
      <c r="D369" s="238"/>
      <c r="E369" s="238"/>
      <c r="F369" s="238"/>
      <c r="G369" s="238"/>
    </row>
    <row r="370" spans="1:7">
      <c r="A370" s="238"/>
      <c r="B370" s="238"/>
      <c r="C370" s="238"/>
      <c r="D370" s="238"/>
      <c r="E370" s="238"/>
      <c r="F370" s="238"/>
      <c r="G370" s="238"/>
    </row>
    <row r="371" spans="1:7">
      <c r="A371" s="238"/>
      <c r="B371" s="238"/>
      <c r="C371" s="238"/>
      <c r="D371" s="238"/>
      <c r="E371" s="238"/>
      <c r="F371" s="238"/>
      <c r="G371" s="238"/>
    </row>
    <row r="372" spans="1:7">
      <c r="A372" s="238"/>
      <c r="B372" s="238"/>
      <c r="C372" s="238"/>
      <c r="D372" s="238"/>
      <c r="E372" s="238"/>
      <c r="F372" s="238"/>
      <c r="G372" s="238"/>
    </row>
    <row r="373" spans="1:7">
      <c r="A373" s="238"/>
      <c r="B373" s="238"/>
      <c r="C373" s="238"/>
      <c r="D373" s="238"/>
      <c r="E373" s="238"/>
      <c r="F373" s="238"/>
      <c r="G373" s="238"/>
    </row>
    <row r="374" spans="1:7">
      <c r="A374" s="238"/>
      <c r="B374" s="238"/>
      <c r="C374" s="238"/>
      <c r="D374" s="238"/>
      <c r="E374" s="238"/>
      <c r="F374" s="238"/>
      <c r="G374" s="238"/>
    </row>
    <row r="375" spans="1:7">
      <c r="A375" s="238"/>
      <c r="B375" s="238"/>
      <c r="C375" s="238"/>
      <c r="D375" s="238"/>
      <c r="E375" s="238"/>
      <c r="F375" s="238"/>
      <c r="G375" s="238"/>
    </row>
    <row r="376" spans="1:7">
      <c r="A376" s="238"/>
      <c r="B376" s="238"/>
      <c r="C376" s="238"/>
      <c r="D376" s="238"/>
      <c r="E376" s="238"/>
      <c r="F376" s="238"/>
      <c r="G376" s="238"/>
    </row>
    <row r="377" spans="1:7">
      <c r="A377" s="238"/>
      <c r="B377" s="238"/>
      <c r="C377" s="238"/>
      <c r="D377" s="238"/>
      <c r="E377" s="238"/>
      <c r="F377" s="238"/>
      <c r="G377" s="238"/>
    </row>
    <row r="378" spans="1:7">
      <c r="A378" s="238"/>
      <c r="B378" s="238"/>
      <c r="C378" s="238"/>
      <c r="D378" s="238"/>
      <c r="E378" s="238"/>
      <c r="F378" s="238"/>
      <c r="G378" s="238"/>
    </row>
    <row r="379" spans="1:7">
      <c r="A379" s="238"/>
      <c r="B379" s="238"/>
      <c r="C379" s="238"/>
      <c r="D379" s="238"/>
      <c r="E379" s="238"/>
      <c r="F379" s="238"/>
      <c r="G379" s="238"/>
    </row>
    <row r="380" spans="1:7">
      <c r="A380" s="238"/>
      <c r="B380" s="238"/>
      <c r="C380" s="238"/>
      <c r="D380" s="238"/>
      <c r="E380" s="238"/>
      <c r="F380" s="238"/>
      <c r="G380" s="238"/>
    </row>
    <row r="381" spans="1:7">
      <c r="A381" s="238"/>
      <c r="B381" s="238"/>
      <c r="C381" s="238"/>
      <c r="D381" s="238"/>
      <c r="E381" s="238"/>
      <c r="F381" s="238"/>
      <c r="G381" s="238"/>
    </row>
    <row r="382" spans="1:7">
      <c r="A382" s="238"/>
      <c r="B382" s="238"/>
      <c r="C382" s="238"/>
      <c r="D382" s="238"/>
      <c r="E382" s="238"/>
      <c r="F382" s="238"/>
      <c r="G382" s="238"/>
    </row>
    <row r="383" spans="1:7">
      <c r="A383" s="238"/>
      <c r="B383" s="238"/>
      <c r="C383" s="238"/>
      <c r="D383" s="238"/>
      <c r="E383" s="238"/>
      <c r="F383" s="238"/>
      <c r="G383" s="238"/>
    </row>
    <row r="384" spans="1:7">
      <c r="A384" s="238"/>
      <c r="B384" s="238"/>
      <c r="C384" s="238"/>
      <c r="D384" s="238"/>
      <c r="E384" s="238"/>
      <c r="F384" s="238"/>
      <c r="G384" s="238"/>
    </row>
    <row r="385" spans="1:7">
      <c r="A385" s="238"/>
      <c r="B385" s="238"/>
      <c r="C385" s="238"/>
      <c r="D385" s="238"/>
      <c r="E385" s="238"/>
      <c r="F385" s="238"/>
      <c r="G385" s="238"/>
    </row>
    <row r="386" spans="1:7">
      <c r="A386" s="238"/>
      <c r="B386" s="238"/>
      <c r="C386" s="238"/>
      <c r="D386" s="238"/>
      <c r="E386" s="238"/>
      <c r="F386" s="238"/>
      <c r="G386" s="238"/>
    </row>
    <row r="387" spans="1:7">
      <c r="A387" s="238"/>
      <c r="B387" s="238"/>
      <c r="C387" s="238"/>
      <c r="D387" s="238"/>
      <c r="E387" s="238"/>
      <c r="F387" s="238"/>
      <c r="G387" s="238"/>
    </row>
    <row r="388" spans="1:7">
      <c r="A388" s="238"/>
      <c r="B388" s="238"/>
      <c r="C388" s="238"/>
      <c r="D388" s="238"/>
      <c r="E388" s="238"/>
      <c r="F388" s="238"/>
      <c r="G388" s="238"/>
    </row>
    <row r="389" spans="1:7">
      <c r="A389" s="238"/>
      <c r="B389" s="238"/>
      <c r="C389" s="238"/>
      <c r="D389" s="238"/>
      <c r="E389" s="238"/>
      <c r="F389" s="238"/>
      <c r="G389" s="238"/>
    </row>
    <row r="390" spans="1:7">
      <c r="A390" s="238"/>
      <c r="B390" s="238"/>
      <c r="C390" s="238"/>
      <c r="D390" s="238"/>
      <c r="E390" s="238"/>
      <c r="F390" s="238"/>
      <c r="G390" s="238"/>
    </row>
    <row r="391" spans="1:7">
      <c r="A391" s="238"/>
      <c r="B391" s="238"/>
      <c r="C391" s="238"/>
      <c r="D391" s="238"/>
      <c r="E391" s="238"/>
      <c r="F391" s="238"/>
      <c r="G391" s="238"/>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65"/>
  <sheetViews>
    <sheetView zoomScale="80" zoomScaleNormal="80" workbookViewId="0">
      <selection activeCell="I19" sqref="I19"/>
    </sheetView>
  </sheetViews>
  <sheetFormatPr defaultRowHeight="14.4" outlineLevelRow="1"/>
  <cols>
    <col min="1" max="1" width="21.33203125" customWidth="1"/>
    <col min="2" max="2" width="21" customWidth="1"/>
    <col min="3" max="3" width="22.77734375" customWidth="1"/>
    <col min="4" max="4" width="22.5546875" customWidth="1"/>
    <col min="5" max="5" width="21.6640625" customWidth="1"/>
    <col min="6" max="6" width="15.44140625" customWidth="1"/>
    <col min="8" max="8" width="19.21875" customWidth="1"/>
    <col min="9" max="9" width="17.44140625" customWidth="1"/>
  </cols>
  <sheetData>
    <row r="1" spans="1:17">
      <c r="A1" s="1064" t="s">
        <v>768</v>
      </c>
      <c r="B1" s="1064"/>
      <c r="C1" s="1064"/>
      <c r="D1" s="305"/>
      <c r="E1" s="305"/>
      <c r="F1" s="305"/>
    </row>
    <row r="2" spans="1:17" ht="19.5" customHeight="1">
      <c r="A2" s="1064" t="s">
        <v>781</v>
      </c>
      <c r="B2" s="1064"/>
      <c r="C2" s="1064"/>
      <c r="D2" s="305"/>
      <c r="E2" s="305"/>
      <c r="F2" s="305"/>
    </row>
    <row r="3" spans="1:17" ht="35.25" customHeight="1" thickBot="1">
      <c r="A3" s="1529" t="s">
        <v>1048</v>
      </c>
      <c r="B3" s="1529"/>
      <c r="C3" s="1529"/>
      <c r="D3" s="1529"/>
      <c r="E3" s="1529"/>
      <c r="F3" s="1529"/>
    </row>
    <row r="4" spans="1:17" ht="15" customHeight="1">
      <c r="A4" s="1066" t="s">
        <v>913</v>
      </c>
      <c r="B4" s="1067"/>
      <c r="C4" s="1067"/>
      <c r="D4" s="1067"/>
      <c r="E4" s="1068"/>
      <c r="F4" s="1072" t="s">
        <v>1046</v>
      </c>
    </row>
    <row r="5" spans="1:17" ht="15" thickBot="1">
      <c r="A5" s="1069"/>
      <c r="B5" s="1070"/>
      <c r="C5" s="1070"/>
      <c r="D5" s="1070"/>
      <c r="E5" s="1071"/>
      <c r="F5" s="1088"/>
    </row>
    <row r="6" spans="1:17" ht="21.75" customHeight="1" thickBot="1">
      <c r="A6" s="1940" t="s">
        <v>832</v>
      </c>
      <c r="B6" s="1941"/>
      <c r="C6" s="311" t="s">
        <v>1302</v>
      </c>
      <c r="D6" s="912"/>
      <c r="E6" s="912"/>
      <c r="F6" s="340"/>
    </row>
    <row r="7" spans="1:17" ht="35.25" customHeight="1">
      <c r="A7" s="1352" t="s">
        <v>837</v>
      </c>
      <c r="B7" s="1353"/>
      <c r="C7" s="1353"/>
      <c r="D7" s="1353"/>
      <c r="E7" s="1353"/>
      <c r="F7" s="1953" t="s">
        <v>914</v>
      </c>
    </row>
    <row r="8" spans="1:17">
      <c r="A8" s="494"/>
      <c r="B8" s="495"/>
      <c r="C8" s="495"/>
      <c r="D8" s="495"/>
      <c r="E8" s="496"/>
      <c r="F8" s="1954"/>
    </row>
    <row r="9" spans="1:17" ht="22.5" customHeight="1" outlineLevel="1">
      <c r="A9" s="808" t="s">
        <v>1257</v>
      </c>
      <c r="B9" s="808"/>
      <c r="C9" s="808"/>
      <c r="D9" s="808"/>
      <c r="E9" s="808"/>
      <c r="F9" s="1945" t="s">
        <v>914</v>
      </c>
    </row>
    <row r="10" spans="1:17" ht="27.75" customHeight="1" outlineLevel="1">
      <c r="A10" s="1949" t="s">
        <v>1258</v>
      </c>
      <c r="B10" s="1949"/>
      <c r="C10" s="1949"/>
      <c r="D10" s="1949"/>
      <c r="E10" s="1948"/>
      <c r="F10" s="1945"/>
    </row>
    <row r="11" spans="1:17" ht="53.25" customHeight="1" outlineLevel="1">
      <c r="A11" s="1949" t="s">
        <v>1339</v>
      </c>
      <c r="B11" s="1949"/>
      <c r="C11" s="1949"/>
      <c r="D11" s="1949"/>
      <c r="E11" s="1948"/>
      <c r="F11" s="1945"/>
    </row>
    <row r="12" spans="1:17" ht="24.75" customHeight="1" outlineLevel="1">
      <c r="A12" s="1949" t="s">
        <v>1259</v>
      </c>
      <c r="B12" s="1949"/>
      <c r="C12" s="1949"/>
      <c r="D12" s="1949"/>
      <c r="E12" s="1948"/>
      <c r="F12" s="1945"/>
    </row>
    <row r="13" spans="1:17" ht="26.25" customHeight="1" outlineLevel="1">
      <c r="A13" s="1949" t="s">
        <v>1338</v>
      </c>
      <c r="B13" s="1949"/>
      <c r="C13" s="1949"/>
      <c r="D13" s="1949"/>
      <c r="E13" s="1948"/>
      <c r="F13" s="1945"/>
    </row>
    <row r="14" spans="1:17" outlineLevel="1">
      <c r="A14" s="916"/>
      <c r="B14" s="992"/>
      <c r="C14" s="992"/>
      <c r="D14" s="992"/>
      <c r="E14" s="991"/>
      <c r="F14" s="1945"/>
    </row>
    <row r="15" spans="1:17" ht="15" outlineLevel="1" thickBot="1">
      <c r="A15" s="491"/>
      <c r="B15" s="492"/>
      <c r="C15" s="492"/>
      <c r="D15" s="492"/>
      <c r="E15" s="493"/>
      <c r="F15" s="1946"/>
    </row>
    <row r="16" spans="1:17" ht="14.55" customHeight="1">
      <c r="A16" s="1950" t="s">
        <v>836</v>
      </c>
      <c r="B16" s="1951"/>
      <c r="C16" s="1951"/>
      <c r="D16" s="1951"/>
      <c r="E16" s="1952"/>
      <c r="F16" s="1953" t="s">
        <v>915</v>
      </c>
      <c r="M16" s="1949"/>
      <c r="N16" s="1949"/>
      <c r="O16" s="1949"/>
      <c r="P16" s="1949"/>
      <c r="Q16" s="1948"/>
    </row>
    <row r="17" spans="1:6" ht="15.75" customHeight="1">
      <c r="A17" s="1955"/>
      <c r="B17" s="1956"/>
      <c r="C17" s="1956"/>
      <c r="D17" s="1956"/>
      <c r="E17" s="1957"/>
      <c r="F17" s="1954"/>
    </row>
    <row r="18" spans="1:6" ht="14.55" customHeight="1" outlineLevel="1">
      <c r="A18" s="486"/>
      <c r="B18" s="487"/>
      <c r="C18" s="487"/>
      <c r="D18" s="487"/>
      <c r="E18" s="488"/>
      <c r="F18" s="1945" t="s">
        <v>915</v>
      </c>
    </row>
    <row r="19" spans="1:6" ht="21" customHeight="1" outlineLevel="1">
      <c r="A19" s="1785" t="s">
        <v>1337</v>
      </c>
      <c r="B19" s="1947"/>
      <c r="C19" s="1947"/>
      <c r="D19" s="1947"/>
      <c r="E19" s="1948"/>
      <c r="F19" s="1945"/>
    </row>
    <row r="20" spans="1:6" ht="23.25" customHeight="1" outlineLevel="1">
      <c r="A20" s="1785"/>
      <c r="B20" s="1947"/>
      <c r="C20" s="1947"/>
      <c r="D20" s="1947"/>
      <c r="E20" s="1948"/>
      <c r="F20" s="1945"/>
    </row>
    <row r="21" spans="1:6" ht="15.75" customHeight="1" outlineLevel="1">
      <c r="A21" s="1785"/>
      <c r="B21" s="1947"/>
      <c r="C21" s="1947"/>
      <c r="D21" s="1947"/>
      <c r="E21" s="1948"/>
      <c r="F21" s="1945"/>
    </row>
    <row r="22" spans="1:6" ht="14.55" customHeight="1" outlineLevel="1">
      <c r="A22" s="1785"/>
      <c r="B22" s="1947"/>
      <c r="C22" s="1947"/>
      <c r="D22" s="1947"/>
      <c r="E22" s="1948"/>
      <c r="F22" s="1945"/>
    </row>
    <row r="23" spans="1:6" ht="21" customHeight="1" outlineLevel="1">
      <c r="A23" s="1785"/>
      <c r="B23" s="1947"/>
      <c r="C23" s="1947"/>
      <c r="D23" s="1947"/>
      <c r="E23" s="1948"/>
      <c r="F23" s="1945"/>
    </row>
    <row r="24" spans="1:6" ht="16.5" customHeight="1" outlineLevel="1">
      <c r="A24" s="1785"/>
      <c r="B24" s="1947"/>
      <c r="C24" s="1947"/>
      <c r="D24" s="1947"/>
      <c r="E24" s="1948"/>
      <c r="F24" s="1945"/>
    </row>
    <row r="25" spans="1:6" ht="15" outlineLevel="1" thickBot="1">
      <c r="A25" s="491"/>
      <c r="B25" s="492"/>
      <c r="C25" s="492"/>
      <c r="D25" s="492"/>
      <c r="E25" s="493"/>
      <c r="F25" s="1946"/>
    </row>
    <row r="26" spans="1:6" ht="21" customHeight="1">
      <c r="A26" s="1950" t="s">
        <v>835</v>
      </c>
      <c r="B26" s="1951"/>
      <c r="C26" s="1951"/>
      <c r="D26" s="1951"/>
      <c r="E26" s="1952"/>
      <c r="F26" s="1953" t="s">
        <v>916</v>
      </c>
    </row>
    <row r="27" spans="1:6" ht="16.5" customHeight="1">
      <c r="A27" s="1955"/>
      <c r="B27" s="1956"/>
      <c r="C27" s="1956"/>
      <c r="D27" s="1956"/>
      <c r="E27" s="1957"/>
      <c r="F27" s="1954"/>
    </row>
    <row r="28" spans="1:6" outlineLevel="1">
      <c r="A28" s="486"/>
      <c r="B28" s="487"/>
      <c r="C28" s="487"/>
      <c r="D28" s="487"/>
      <c r="E28" s="488"/>
      <c r="F28" s="1945" t="s">
        <v>916</v>
      </c>
    </row>
    <row r="29" spans="1:6" ht="24" customHeight="1" outlineLevel="1">
      <c r="A29" s="1785" t="s">
        <v>1264</v>
      </c>
      <c r="B29" s="1947"/>
      <c r="C29" s="1947"/>
      <c r="D29" s="1947"/>
      <c r="E29" s="1948"/>
      <c r="F29" s="1945"/>
    </row>
    <row r="30" spans="1:6" ht="14.55" customHeight="1" outlineLevel="1">
      <c r="A30" s="1785"/>
      <c r="B30" s="1947"/>
      <c r="C30" s="1947"/>
      <c r="D30" s="1947"/>
      <c r="E30" s="1948"/>
      <c r="F30" s="1945"/>
    </row>
    <row r="31" spans="1:6" ht="14.55" customHeight="1" outlineLevel="1">
      <c r="A31" s="1785"/>
      <c r="B31" s="1947"/>
      <c r="C31" s="1947"/>
      <c r="D31" s="1947"/>
      <c r="E31" s="1948"/>
      <c r="F31" s="1945"/>
    </row>
    <row r="32" spans="1:6" outlineLevel="1">
      <c r="A32" s="1785"/>
      <c r="B32" s="1947"/>
      <c r="C32" s="1947"/>
      <c r="D32" s="1947"/>
      <c r="E32" s="1948"/>
      <c r="F32" s="1945"/>
    </row>
    <row r="33" spans="1:6" outlineLevel="1">
      <c r="A33" s="1785"/>
      <c r="B33" s="1947"/>
      <c r="C33" s="1947"/>
      <c r="D33" s="1947"/>
      <c r="E33" s="1948"/>
      <c r="F33" s="1945"/>
    </row>
    <row r="34" spans="1:6" outlineLevel="1">
      <c r="A34" s="1785"/>
      <c r="B34" s="1947"/>
      <c r="C34" s="1947"/>
      <c r="D34" s="1947"/>
      <c r="E34" s="1948"/>
      <c r="F34" s="1945"/>
    </row>
    <row r="35" spans="1:6" outlineLevel="1">
      <c r="A35" s="1785"/>
      <c r="B35" s="1947"/>
      <c r="C35" s="1947"/>
      <c r="D35" s="1947"/>
      <c r="E35" s="1948"/>
      <c r="F35" s="1945"/>
    </row>
    <row r="36" spans="1:6" outlineLevel="1">
      <c r="A36" s="1785"/>
      <c r="B36" s="1947"/>
      <c r="C36" s="1947"/>
      <c r="D36" s="1947"/>
      <c r="E36" s="1948"/>
      <c r="F36" s="1945"/>
    </row>
    <row r="37" spans="1:6" outlineLevel="1">
      <c r="A37" s="1785"/>
      <c r="B37" s="1947"/>
      <c r="C37" s="1947"/>
      <c r="D37" s="1947"/>
      <c r="E37" s="1948"/>
      <c r="F37" s="1945"/>
    </row>
    <row r="38" spans="1:6" outlineLevel="1">
      <c r="A38" s="1785"/>
      <c r="B38" s="1947"/>
      <c r="C38" s="1947"/>
      <c r="D38" s="1947"/>
      <c r="E38" s="1948"/>
      <c r="F38" s="1945"/>
    </row>
    <row r="39" spans="1:6" ht="15" outlineLevel="1" thickBot="1">
      <c r="A39" s="491"/>
      <c r="B39" s="492"/>
      <c r="C39" s="492"/>
      <c r="D39" s="492"/>
      <c r="E39" s="493"/>
      <c r="F39" s="1946"/>
    </row>
    <row r="40" spans="1:6" ht="14.55" customHeight="1">
      <c r="A40" s="1958" t="s">
        <v>834</v>
      </c>
      <c r="B40" s="1959"/>
      <c r="C40" s="1959"/>
      <c r="D40" s="1959"/>
      <c r="E40" s="1960"/>
      <c r="F40" s="1953" t="s">
        <v>917</v>
      </c>
    </row>
    <row r="41" spans="1:6">
      <c r="A41" s="498"/>
      <c r="B41" s="498"/>
      <c r="C41" s="498"/>
      <c r="D41" s="498"/>
      <c r="E41" s="496"/>
      <c r="F41" s="1961"/>
    </row>
    <row r="42" spans="1:6" ht="14.55" customHeight="1" outlineLevel="1">
      <c r="A42" s="497"/>
      <c r="B42" s="489"/>
      <c r="C42" s="489"/>
      <c r="D42" s="489"/>
      <c r="E42" s="490"/>
      <c r="F42" s="1962" t="s">
        <v>917</v>
      </c>
    </row>
    <row r="43" spans="1:6" outlineLevel="1">
      <c r="A43" s="736" t="s">
        <v>1356</v>
      </c>
      <c r="B43" s="489"/>
      <c r="C43" s="489"/>
      <c r="D43" s="489"/>
      <c r="E43" s="490"/>
      <c r="F43" s="1962"/>
    </row>
    <row r="44" spans="1:6" ht="15" outlineLevel="1" thickBot="1">
      <c r="A44" s="762"/>
      <c r="B44" s="492"/>
      <c r="C44" s="492"/>
      <c r="D44" s="492"/>
      <c r="E44" s="493"/>
      <c r="F44" s="1963"/>
    </row>
    <row r="45" spans="1:6" ht="14.55" customHeight="1">
      <c r="A45" s="1950" t="s">
        <v>998</v>
      </c>
      <c r="B45" s="1951"/>
      <c r="C45" s="1951"/>
      <c r="D45" s="1951"/>
      <c r="E45" s="1952"/>
      <c r="F45" s="1953" t="s">
        <v>919</v>
      </c>
    </row>
    <row r="46" spans="1:6" ht="12.75" customHeight="1">
      <c r="A46" s="763"/>
      <c r="B46" s="763"/>
      <c r="C46" s="763"/>
      <c r="D46" s="763"/>
      <c r="E46" s="764"/>
      <c r="F46" s="1954"/>
    </row>
    <row r="47" spans="1:6" ht="35.4" customHeight="1" outlineLevel="1">
      <c r="A47" s="1972" t="s">
        <v>1260</v>
      </c>
      <c r="B47" s="1973"/>
      <c r="C47" s="1973"/>
      <c r="D47" s="1973"/>
      <c r="E47" s="1974"/>
      <c r="F47" s="1945" t="s">
        <v>918</v>
      </c>
    </row>
    <row r="48" spans="1:6" outlineLevel="1">
      <c r="A48" s="737" t="s">
        <v>1358</v>
      </c>
      <c r="B48" s="737"/>
      <c r="C48" s="737"/>
      <c r="D48" s="737"/>
      <c r="E48" s="738"/>
      <c r="F48" s="1945"/>
    </row>
    <row r="49" spans="1:9" outlineLevel="1">
      <c r="A49" s="990"/>
      <c r="B49" s="990"/>
      <c r="C49" s="990"/>
      <c r="D49" s="737"/>
      <c r="E49" s="738"/>
      <c r="F49" s="1945"/>
    </row>
    <row r="50" spans="1:9" ht="15" outlineLevel="1" thickBot="1">
      <c r="A50" s="491"/>
      <c r="B50" s="492"/>
      <c r="C50" s="492"/>
      <c r="D50" s="492"/>
      <c r="E50" s="492"/>
      <c r="F50" s="1946"/>
    </row>
    <row r="51" spans="1:9" ht="69.75" customHeight="1">
      <c r="A51" s="1964" t="s">
        <v>841</v>
      </c>
      <c r="B51" s="1965"/>
      <c r="C51" s="1965"/>
      <c r="D51" s="1965"/>
      <c r="E51" s="1966"/>
      <c r="F51" s="1967" t="s">
        <v>1036</v>
      </c>
    </row>
    <row r="52" spans="1:9">
      <c r="A52" s="1968" t="s">
        <v>838</v>
      </c>
      <c r="B52" s="1969"/>
      <c r="C52" s="1970"/>
      <c r="D52" s="1971" t="s">
        <v>839</v>
      </c>
      <c r="E52" s="1970"/>
      <c r="F52" s="1945"/>
    </row>
    <row r="53" spans="1:9">
      <c r="A53" s="1968"/>
      <c r="B53" s="1969"/>
      <c r="C53" s="1970"/>
      <c r="D53" s="1971"/>
      <c r="E53" s="1970"/>
      <c r="F53" s="1945"/>
    </row>
    <row r="54" spans="1:9" ht="15" customHeight="1">
      <c r="A54" s="736"/>
      <c r="B54" s="736"/>
      <c r="C54" s="736"/>
      <c r="D54" s="1971"/>
      <c r="E54" s="1970"/>
      <c r="F54" s="1945"/>
    </row>
    <row r="55" spans="1:9" ht="15" outlineLevel="1" thickBot="1">
      <c r="A55" s="1998"/>
      <c r="B55" s="1999"/>
      <c r="C55" s="2000"/>
      <c r="D55" s="2001"/>
      <c r="E55" s="2000"/>
      <c r="F55" s="913"/>
    </row>
    <row r="56" spans="1:9" ht="57" customHeight="1">
      <c r="A56" s="2002" t="s">
        <v>840</v>
      </c>
      <c r="B56" s="2003"/>
      <c r="C56" s="2003"/>
      <c r="D56" s="2003"/>
      <c r="E56" s="2004"/>
      <c r="F56" s="1967" t="s">
        <v>920</v>
      </c>
    </row>
    <row r="57" spans="1:9">
      <c r="A57" s="1989" t="s">
        <v>838</v>
      </c>
      <c r="B57" s="1990"/>
      <c r="C57" s="1991"/>
      <c r="D57" s="1992" t="s">
        <v>839</v>
      </c>
      <c r="E57" s="1991"/>
      <c r="F57" s="1945"/>
    </row>
    <row r="58" spans="1:9" ht="21" customHeight="1" thickBot="1">
      <c r="A58" s="1993" t="s">
        <v>1356</v>
      </c>
      <c r="B58" s="1994"/>
      <c r="C58" s="1995"/>
      <c r="D58" s="1996"/>
      <c r="E58" s="1997"/>
      <c r="F58" s="1946"/>
    </row>
    <row r="59" spans="1:9" outlineLevel="1">
      <c r="A59" s="2005"/>
      <c r="B59" s="2006"/>
      <c r="C59" s="2007"/>
      <c r="D59" s="2008"/>
      <c r="E59" s="2007"/>
      <c r="F59" s="1975" t="s">
        <v>920</v>
      </c>
    </row>
    <row r="60" spans="1:9" outlineLevel="1">
      <c r="A60" s="1976" t="s">
        <v>838</v>
      </c>
      <c r="B60" s="1977"/>
      <c r="C60" s="1978"/>
      <c r="D60" s="1979" t="s">
        <v>839</v>
      </c>
      <c r="E60" s="1978"/>
      <c r="F60" s="1945"/>
    </row>
    <row r="61" spans="1:9" outlineLevel="1">
      <c r="A61" s="1980" t="s">
        <v>1261</v>
      </c>
      <c r="B61" s="1981"/>
      <c r="C61" s="1982"/>
      <c r="D61" s="1983">
        <v>3364137.4891836499</v>
      </c>
      <c r="E61" s="1984"/>
      <c r="F61" s="1945"/>
      <c r="I61" s="984"/>
    </row>
    <row r="62" spans="1:9" outlineLevel="1">
      <c r="A62" s="1980" t="s">
        <v>1254</v>
      </c>
      <c r="B62" s="1981"/>
      <c r="C62" s="1982"/>
      <c r="D62" s="1983">
        <v>23959309.238268573</v>
      </c>
      <c r="E62" s="1984"/>
      <c r="F62" s="1945"/>
    </row>
    <row r="63" spans="1:9" ht="15" outlineLevel="1" thickBot="1">
      <c r="A63" s="1985"/>
      <c r="B63" s="1986"/>
      <c r="C63" s="1987"/>
      <c r="D63" s="1988"/>
      <c r="E63" s="1987"/>
      <c r="F63" s="1946"/>
    </row>
    <row r="64" spans="1:9">
      <c r="A64" s="193"/>
      <c r="B64" s="193"/>
      <c r="C64" s="193"/>
      <c r="D64" s="193"/>
      <c r="E64" s="193"/>
    </row>
    <row r="65" spans="1:5">
      <c r="A65" s="193"/>
      <c r="B65" s="193"/>
      <c r="C65" s="193"/>
      <c r="D65" s="193"/>
      <c r="E65" s="193"/>
    </row>
    <row r="66" spans="1:5">
      <c r="A66" s="193"/>
      <c r="B66" s="193"/>
      <c r="C66" s="193"/>
      <c r="D66" s="193"/>
      <c r="E66" s="193"/>
    </row>
    <row r="67" spans="1:5">
      <c r="A67" s="193"/>
      <c r="B67" s="193"/>
      <c r="C67" s="193"/>
      <c r="D67" s="193"/>
      <c r="E67" s="193"/>
    </row>
    <row r="68" spans="1:5">
      <c r="A68" s="193"/>
      <c r="B68" s="193"/>
      <c r="C68" s="193"/>
      <c r="D68" s="193"/>
      <c r="E68" s="193"/>
    </row>
    <row r="69" spans="1:5">
      <c r="A69" s="193"/>
      <c r="B69" s="193"/>
      <c r="C69" s="193"/>
      <c r="D69" s="193"/>
      <c r="E69" s="193"/>
    </row>
    <row r="70" spans="1:5">
      <c r="A70" s="193"/>
      <c r="B70" s="193"/>
      <c r="C70" s="193"/>
      <c r="D70" s="193"/>
      <c r="E70" s="193"/>
    </row>
    <row r="71" spans="1:5">
      <c r="A71" s="193"/>
      <c r="B71" s="193"/>
      <c r="C71" s="193"/>
      <c r="D71" s="193"/>
      <c r="E71" s="193"/>
    </row>
    <row r="72" spans="1:5">
      <c r="A72" s="193"/>
      <c r="B72" s="193"/>
      <c r="C72" s="193"/>
      <c r="D72" s="193"/>
      <c r="E72" s="193"/>
    </row>
    <row r="73" spans="1:5">
      <c r="A73" s="193"/>
      <c r="B73" s="193"/>
      <c r="C73" s="193"/>
      <c r="D73" s="193"/>
      <c r="E73" s="193"/>
    </row>
    <row r="74" spans="1:5">
      <c r="A74" s="193"/>
      <c r="B74" s="193"/>
      <c r="C74" s="193"/>
      <c r="D74" s="193"/>
      <c r="E74" s="193"/>
    </row>
    <row r="75" spans="1:5">
      <c r="A75" s="193"/>
      <c r="B75" s="193"/>
      <c r="C75" s="193"/>
      <c r="D75" s="193"/>
      <c r="E75" s="193"/>
    </row>
    <row r="76" spans="1:5">
      <c r="A76" s="193"/>
      <c r="B76" s="193"/>
      <c r="C76" s="193"/>
      <c r="D76" s="193"/>
      <c r="E76" s="193"/>
    </row>
    <row r="77" spans="1:5">
      <c r="A77" s="193"/>
      <c r="B77" s="193"/>
      <c r="C77" s="193"/>
      <c r="D77" s="193"/>
      <c r="E77" s="193"/>
    </row>
    <row r="78" spans="1:5">
      <c r="A78" s="193"/>
      <c r="B78" s="193"/>
      <c r="C78" s="193"/>
      <c r="D78" s="193"/>
      <c r="E78" s="193"/>
    </row>
    <row r="79" spans="1:5">
      <c r="A79" s="193"/>
      <c r="B79" s="193"/>
      <c r="C79" s="193"/>
      <c r="D79" s="193"/>
      <c r="E79" s="193"/>
    </row>
    <row r="80" spans="1:5">
      <c r="A80" s="193"/>
      <c r="B80" s="193"/>
      <c r="C80" s="193"/>
      <c r="D80" s="193"/>
      <c r="E80" s="193"/>
    </row>
    <row r="81" spans="1:5">
      <c r="A81" s="193"/>
      <c r="B81" s="193"/>
      <c r="C81" s="193"/>
      <c r="D81" s="193"/>
      <c r="E81" s="193"/>
    </row>
    <row r="82" spans="1:5">
      <c r="A82" s="193"/>
      <c r="B82" s="193"/>
      <c r="C82" s="193"/>
      <c r="D82" s="193"/>
      <c r="E82" s="193"/>
    </row>
    <row r="83" spans="1:5">
      <c r="A83" s="193"/>
      <c r="B83" s="193"/>
      <c r="C83" s="193"/>
      <c r="D83" s="193"/>
      <c r="E83" s="193"/>
    </row>
    <row r="84" spans="1:5">
      <c r="A84" s="193"/>
      <c r="B84" s="193"/>
      <c r="C84" s="193"/>
      <c r="D84" s="193"/>
      <c r="E84" s="193"/>
    </row>
    <row r="85" spans="1:5">
      <c r="A85" s="193"/>
      <c r="B85" s="193"/>
      <c r="C85" s="193"/>
      <c r="D85" s="193"/>
      <c r="E85" s="193"/>
    </row>
    <row r="86" spans="1:5">
      <c r="A86" s="193"/>
      <c r="B86" s="193"/>
      <c r="C86" s="193"/>
      <c r="D86" s="193"/>
      <c r="E86" s="193"/>
    </row>
    <row r="87" spans="1:5">
      <c r="A87" s="193"/>
      <c r="B87" s="193"/>
      <c r="C87" s="193"/>
      <c r="D87" s="193"/>
      <c r="E87" s="193"/>
    </row>
    <row r="88" spans="1:5">
      <c r="A88" s="193"/>
      <c r="B88" s="193"/>
      <c r="C88" s="193"/>
      <c r="D88" s="193"/>
      <c r="E88" s="193"/>
    </row>
    <row r="89" spans="1:5">
      <c r="A89" s="193"/>
      <c r="B89" s="193"/>
      <c r="C89" s="193"/>
      <c r="D89" s="193"/>
      <c r="E89" s="193"/>
    </row>
    <row r="90" spans="1:5">
      <c r="A90" s="193"/>
      <c r="B90" s="193"/>
      <c r="C90" s="193"/>
      <c r="D90" s="193"/>
      <c r="E90" s="193"/>
    </row>
    <row r="91" spans="1:5">
      <c r="A91" s="193"/>
      <c r="B91" s="193"/>
      <c r="C91" s="193"/>
      <c r="D91" s="193"/>
      <c r="E91" s="193"/>
    </row>
    <row r="92" spans="1:5">
      <c r="A92" s="193"/>
      <c r="B92" s="193"/>
      <c r="C92" s="193"/>
      <c r="D92" s="193"/>
      <c r="E92" s="193"/>
    </row>
    <row r="93" spans="1:5">
      <c r="A93" s="193"/>
      <c r="B93" s="193"/>
      <c r="C93" s="193"/>
      <c r="D93" s="193"/>
      <c r="E93" s="193"/>
    </row>
    <row r="94" spans="1:5">
      <c r="A94" s="193"/>
      <c r="B94" s="193"/>
      <c r="C94" s="193"/>
      <c r="D94" s="193"/>
      <c r="E94" s="193"/>
    </row>
    <row r="95" spans="1:5">
      <c r="A95" s="193"/>
      <c r="B95" s="193"/>
      <c r="C95" s="193"/>
      <c r="D95" s="193"/>
      <c r="E95" s="193"/>
    </row>
    <row r="96" spans="1:5">
      <c r="A96" s="193"/>
      <c r="B96" s="193"/>
      <c r="C96" s="193"/>
      <c r="D96" s="193"/>
      <c r="E96" s="193"/>
    </row>
    <row r="97" spans="1:5">
      <c r="A97" s="193"/>
      <c r="B97" s="193"/>
      <c r="C97" s="193"/>
      <c r="D97" s="193"/>
      <c r="E97" s="193"/>
    </row>
    <row r="98" spans="1:5">
      <c r="A98" s="193"/>
      <c r="B98" s="193"/>
      <c r="C98" s="193"/>
      <c r="D98" s="193"/>
      <c r="E98" s="193"/>
    </row>
    <row r="99" spans="1:5">
      <c r="A99" s="193"/>
      <c r="B99" s="193"/>
      <c r="C99" s="193"/>
      <c r="D99" s="193"/>
      <c r="E99" s="193"/>
    </row>
    <row r="100" spans="1:5">
      <c r="A100" s="193"/>
      <c r="B100" s="193"/>
      <c r="C100" s="193"/>
      <c r="D100" s="193"/>
      <c r="E100" s="193"/>
    </row>
    <row r="101" spans="1:5">
      <c r="A101" s="193"/>
      <c r="B101" s="193"/>
      <c r="C101" s="193"/>
      <c r="D101" s="193"/>
      <c r="E101" s="193"/>
    </row>
    <row r="102" spans="1:5">
      <c r="A102" s="193"/>
      <c r="B102" s="193"/>
      <c r="C102" s="193"/>
      <c r="D102" s="193"/>
      <c r="E102" s="193"/>
    </row>
    <row r="103" spans="1:5">
      <c r="A103" s="193"/>
      <c r="B103" s="193"/>
      <c r="C103" s="193"/>
      <c r="D103" s="193"/>
      <c r="E103" s="193"/>
    </row>
    <row r="104" spans="1:5">
      <c r="A104" s="193"/>
      <c r="B104" s="193"/>
      <c r="C104" s="193"/>
      <c r="D104" s="193"/>
      <c r="E104" s="193"/>
    </row>
    <row r="105" spans="1:5">
      <c r="A105" s="193"/>
      <c r="B105" s="193"/>
      <c r="C105" s="193"/>
      <c r="D105" s="193"/>
      <c r="E105" s="193"/>
    </row>
    <row r="106" spans="1:5">
      <c r="A106" s="193"/>
      <c r="B106" s="193"/>
      <c r="C106" s="193"/>
      <c r="D106" s="193"/>
      <c r="E106" s="193"/>
    </row>
    <row r="107" spans="1:5">
      <c r="A107" s="193"/>
      <c r="B107" s="193"/>
      <c r="C107" s="193"/>
      <c r="D107" s="193"/>
      <c r="E107" s="193"/>
    </row>
    <row r="108" spans="1:5">
      <c r="A108" s="193"/>
      <c r="B108" s="193"/>
      <c r="C108" s="193"/>
      <c r="D108" s="193"/>
      <c r="E108" s="193"/>
    </row>
    <row r="109" spans="1:5">
      <c r="A109" s="193"/>
      <c r="B109" s="193"/>
      <c r="C109" s="193"/>
      <c r="D109" s="193"/>
      <c r="E109" s="193"/>
    </row>
    <row r="110" spans="1:5">
      <c r="A110" s="193"/>
      <c r="B110" s="193"/>
      <c r="C110" s="193"/>
      <c r="D110" s="193"/>
      <c r="E110" s="193"/>
    </row>
    <row r="111" spans="1:5">
      <c r="A111" s="193"/>
      <c r="B111" s="193"/>
      <c r="C111" s="193"/>
      <c r="D111" s="193"/>
      <c r="E111" s="193"/>
    </row>
    <row r="112" spans="1:5">
      <c r="A112" s="193"/>
      <c r="B112" s="193"/>
      <c r="C112" s="193"/>
      <c r="D112" s="193"/>
      <c r="E112" s="193"/>
    </row>
    <row r="113" spans="1:5">
      <c r="A113" s="193"/>
      <c r="B113" s="193"/>
      <c r="C113" s="193"/>
      <c r="D113" s="193"/>
      <c r="E113" s="193"/>
    </row>
    <row r="114" spans="1:5">
      <c r="A114" s="193"/>
      <c r="B114" s="193"/>
      <c r="C114" s="193"/>
      <c r="D114" s="193"/>
      <c r="E114" s="193"/>
    </row>
    <row r="115" spans="1:5">
      <c r="A115" s="193"/>
      <c r="B115" s="193"/>
      <c r="C115" s="193"/>
      <c r="D115" s="193"/>
      <c r="E115" s="193"/>
    </row>
    <row r="116" spans="1:5">
      <c r="A116" s="193"/>
      <c r="B116" s="193"/>
      <c r="C116" s="193"/>
      <c r="D116" s="193"/>
      <c r="E116" s="193"/>
    </row>
    <row r="117" spans="1:5">
      <c r="A117" s="193"/>
      <c r="B117" s="193"/>
      <c r="C117" s="193"/>
      <c r="D117" s="193"/>
      <c r="E117" s="193"/>
    </row>
    <row r="118" spans="1:5">
      <c r="A118" s="193"/>
      <c r="B118" s="193"/>
      <c r="C118" s="193"/>
      <c r="D118" s="193"/>
      <c r="E118" s="193"/>
    </row>
    <row r="119" spans="1:5">
      <c r="A119" s="193"/>
      <c r="B119" s="193"/>
      <c r="C119" s="193"/>
      <c r="D119" s="193"/>
      <c r="E119" s="193"/>
    </row>
    <row r="120" spans="1:5">
      <c r="A120" s="193"/>
      <c r="B120" s="193"/>
      <c r="C120" s="193"/>
      <c r="D120" s="193"/>
      <c r="E120" s="193"/>
    </row>
    <row r="121" spans="1:5">
      <c r="A121" s="193"/>
      <c r="B121" s="193"/>
      <c r="C121" s="193"/>
      <c r="D121" s="193"/>
      <c r="E121" s="193"/>
    </row>
    <row r="122" spans="1:5">
      <c r="A122" s="193"/>
      <c r="B122" s="193"/>
      <c r="C122" s="193"/>
      <c r="D122" s="193"/>
      <c r="E122" s="193"/>
    </row>
    <row r="123" spans="1:5">
      <c r="A123" s="193"/>
      <c r="B123" s="193"/>
      <c r="C123" s="193"/>
      <c r="D123" s="193"/>
      <c r="E123" s="193"/>
    </row>
    <row r="124" spans="1:5">
      <c r="A124" s="193"/>
      <c r="B124" s="193"/>
      <c r="C124" s="193"/>
      <c r="D124" s="193"/>
      <c r="E124" s="193"/>
    </row>
    <row r="125" spans="1:5">
      <c r="A125" s="193"/>
      <c r="B125" s="193"/>
      <c r="C125" s="193"/>
      <c r="D125" s="193"/>
      <c r="E125" s="193"/>
    </row>
    <row r="126" spans="1:5">
      <c r="A126" s="193"/>
      <c r="B126" s="193"/>
      <c r="C126" s="193"/>
      <c r="D126" s="193"/>
      <c r="E126" s="193"/>
    </row>
    <row r="127" spans="1:5">
      <c r="A127" s="193"/>
      <c r="B127" s="193"/>
      <c r="C127" s="193"/>
      <c r="D127" s="193"/>
      <c r="E127" s="193"/>
    </row>
    <row r="128" spans="1:5">
      <c r="A128" s="193"/>
      <c r="B128" s="193"/>
      <c r="C128" s="193"/>
      <c r="D128" s="193"/>
      <c r="E128" s="193"/>
    </row>
    <row r="129" spans="1:5">
      <c r="A129" s="193"/>
      <c r="B129" s="193"/>
      <c r="C129" s="193"/>
      <c r="D129" s="193"/>
      <c r="E129" s="193"/>
    </row>
    <row r="130" spans="1:5">
      <c r="A130" s="193"/>
      <c r="B130" s="193"/>
      <c r="C130" s="193"/>
      <c r="D130" s="193"/>
      <c r="E130" s="193"/>
    </row>
    <row r="131" spans="1:5">
      <c r="A131" s="193"/>
      <c r="B131" s="193"/>
      <c r="C131" s="193"/>
      <c r="D131" s="193"/>
      <c r="E131" s="193"/>
    </row>
    <row r="132" spans="1:5">
      <c r="A132" s="193"/>
      <c r="B132" s="193"/>
      <c r="C132" s="193"/>
      <c r="D132" s="193"/>
      <c r="E132" s="193"/>
    </row>
    <row r="133" spans="1:5">
      <c r="A133" s="193"/>
      <c r="B133" s="193"/>
      <c r="C133" s="193"/>
      <c r="D133" s="193"/>
      <c r="E133" s="193"/>
    </row>
    <row r="134" spans="1:5">
      <c r="A134" s="193"/>
      <c r="B134" s="193"/>
      <c r="C134" s="193"/>
      <c r="D134" s="193"/>
      <c r="E134" s="193"/>
    </row>
    <row r="135" spans="1:5">
      <c r="A135" s="193"/>
      <c r="B135" s="193"/>
      <c r="C135" s="193"/>
      <c r="D135" s="193"/>
      <c r="E135" s="193"/>
    </row>
    <row r="136" spans="1:5">
      <c r="A136" s="193"/>
      <c r="B136" s="193"/>
      <c r="C136" s="193"/>
      <c r="D136" s="193"/>
      <c r="E136" s="193"/>
    </row>
    <row r="137" spans="1:5">
      <c r="A137" s="193"/>
      <c r="B137" s="193"/>
      <c r="C137" s="193"/>
      <c r="D137" s="193"/>
      <c r="E137" s="193"/>
    </row>
    <row r="138" spans="1:5">
      <c r="A138" s="193"/>
      <c r="B138" s="193"/>
      <c r="C138" s="193"/>
      <c r="D138" s="193"/>
      <c r="E138" s="193"/>
    </row>
    <row r="139" spans="1:5">
      <c r="A139" s="193"/>
      <c r="B139" s="193"/>
      <c r="C139" s="193"/>
      <c r="D139" s="193"/>
      <c r="E139" s="193"/>
    </row>
    <row r="140" spans="1:5">
      <c r="A140" s="193"/>
      <c r="B140" s="193"/>
      <c r="C140" s="193"/>
      <c r="D140" s="193"/>
      <c r="E140" s="193"/>
    </row>
    <row r="141" spans="1:5">
      <c r="A141" s="193"/>
      <c r="B141" s="193"/>
      <c r="C141" s="193"/>
      <c r="D141" s="193"/>
      <c r="E141" s="193"/>
    </row>
    <row r="142" spans="1:5">
      <c r="A142" s="193"/>
      <c r="B142" s="193"/>
      <c r="C142" s="193"/>
      <c r="D142" s="193"/>
      <c r="E142" s="193"/>
    </row>
    <row r="143" spans="1:5">
      <c r="A143" s="193"/>
      <c r="B143" s="193"/>
      <c r="C143" s="193"/>
      <c r="D143" s="193"/>
      <c r="E143" s="193"/>
    </row>
    <row r="144" spans="1:5">
      <c r="A144" s="193"/>
      <c r="B144" s="193"/>
      <c r="C144" s="193"/>
      <c r="D144" s="193"/>
      <c r="E144" s="193"/>
    </row>
    <row r="145" spans="1:5">
      <c r="A145" s="193"/>
      <c r="B145" s="193"/>
      <c r="C145" s="193"/>
      <c r="D145" s="193"/>
      <c r="E145" s="193"/>
    </row>
    <row r="146" spans="1:5">
      <c r="A146" s="193"/>
      <c r="B146" s="193"/>
      <c r="C146" s="193"/>
      <c r="D146" s="193"/>
      <c r="E146" s="193"/>
    </row>
    <row r="147" spans="1:5">
      <c r="A147" s="193"/>
      <c r="B147" s="193"/>
      <c r="C147" s="193"/>
      <c r="D147" s="193"/>
      <c r="E147" s="193"/>
    </row>
    <row r="148" spans="1:5">
      <c r="A148" s="193"/>
      <c r="B148" s="193"/>
      <c r="C148" s="193"/>
      <c r="D148" s="193"/>
      <c r="E148" s="193"/>
    </row>
    <row r="149" spans="1:5">
      <c r="A149" s="193"/>
      <c r="B149" s="193"/>
      <c r="C149" s="193"/>
      <c r="D149" s="193"/>
      <c r="E149" s="193"/>
    </row>
    <row r="150" spans="1:5">
      <c r="A150" s="193"/>
      <c r="B150" s="193"/>
      <c r="C150" s="193"/>
      <c r="D150" s="193"/>
      <c r="E150" s="193"/>
    </row>
    <row r="151" spans="1:5">
      <c r="A151" s="193"/>
      <c r="B151" s="193"/>
      <c r="C151" s="193"/>
      <c r="D151" s="193"/>
      <c r="E151" s="193"/>
    </row>
    <row r="152" spans="1:5">
      <c r="A152" s="193"/>
      <c r="B152" s="193"/>
      <c r="C152" s="193"/>
      <c r="D152" s="193"/>
      <c r="E152" s="193"/>
    </row>
    <row r="153" spans="1:5">
      <c r="A153" s="193"/>
      <c r="B153" s="193"/>
      <c r="C153" s="193"/>
      <c r="D153" s="193"/>
      <c r="E153" s="193"/>
    </row>
    <row r="154" spans="1:5">
      <c r="A154" s="193"/>
      <c r="B154" s="193"/>
      <c r="C154" s="193"/>
      <c r="D154" s="193"/>
      <c r="E154" s="193"/>
    </row>
    <row r="155" spans="1:5">
      <c r="A155" s="193"/>
      <c r="B155" s="193"/>
      <c r="C155" s="193"/>
      <c r="D155" s="193"/>
      <c r="E155" s="193"/>
    </row>
    <row r="156" spans="1:5">
      <c r="A156" s="193"/>
      <c r="B156" s="193"/>
      <c r="C156" s="193"/>
      <c r="D156" s="193"/>
      <c r="E156" s="193"/>
    </row>
    <row r="157" spans="1:5">
      <c r="A157" s="193"/>
      <c r="B157" s="193"/>
      <c r="C157" s="193"/>
      <c r="D157" s="193"/>
      <c r="E157" s="193"/>
    </row>
    <row r="158" spans="1:5">
      <c r="A158" s="193"/>
      <c r="B158" s="193"/>
      <c r="C158" s="193"/>
      <c r="D158" s="193"/>
      <c r="E158" s="193"/>
    </row>
    <row r="159" spans="1:5">
      <c r="A159" s="193"/>
      <c r="B159" s="193"/>
      <c r="C159" s="193"/>
      <c r="D159" s="193"/>
      <c r="E159" s="193"/>
    </row>
    <row r="160" spans="1:5">
      <c r="A160" s="193"/>
      <c r="B160" s="193"/>
      <c r="C160" s="193"/>
      <c r="D160" s="193"/>
      <c r="E160" s="193"/>
    </row>
    <row r="161" spans="1:5">
      <c r="A161" s="193"/>
      <c r="B161" s="193"/>
      <c r="C161" s="193"/>
      <c r="D161" s="193"/>
      <c r="E161" s="193"/>
    </row>
    <row r="162" spans="1:5">
      <c r="A162" s="193"/>
      <c r="B162" s="193"/>
      <c r="C162" s="193"/>
      <c r="D162" s="193"/>
      <c r="E162" s="193"/>
    </row>
    <row r="163" spans="1:5">
      <c r="A163" s="193"/>
      <c r="B163" s="193"/>
      <c r="C163" s="193"/>
      <c r="D163" s="193"/>
      <c r="E163" s="193"/>
    </row>
    <row r="164" spans="1:5">
      <c r="A164" s="193"/>
      <c r="B164" s="193"/>
      <c r="C164" s="193"/>
      <c r="D164" s="193"/>
      <c r="E164" s="193"/>
    </row>
    <row r="165" spans="1:5">
      <c r="A165" s="193"/>
      <c r="B165" s="193"/>
      <c r="C165" s="193"/>
      <c r="D165" s="193"/>
      <c r="E165" s="193"/>
    </row>
    <row r="166" spans="1:5">
      <c r="A166" s="193"/>
      <c r="B166" s="193"/>
      <c r="C166" s="193"/>
      <c r="D166" s="193"/>
      <c r="E166" s="193"/>
    </row>
    <row r="167" spans="1:5">
      <c r="A167" s="193"/>
      <c r="B167" s="193"/>
      <c r="C167" s="193"/>
      <c r="D167" s="193"/>
      <c r="E167" s="193"/>
    </row>
    <row r="168" spans="1:5">
      <c r="A168" s="193"/>
      <c r="B168" s="193"/>
      <c r="C168" s="193"/>
      <c r="D168" s="193"/>
      <c r="E168" s="193"/>
    </row>
    <row r="169" spans="1:5">
      <c r="A169" s="193"/>
      <c r="B169" s="193"/>
      <c r="C169" s="193"/>
      <c r="D169" s="193"/>
      <c r="E169" s="193"/>
    </row>
    <row r="170" spans="1:5">
      <c r="A170" s="193"/>
      <c r="B170" s="193"/>
      <c r="C170" s="193"/>
      <c r="D170" s="193"/>
      <c r="E170" s="193"/>
    </row>
    <row r="171" spans="1:5">
      <c r="A171" s="193"/>
      <c r="B171" s="193"/>
      <c r="C171" s="193"/>
      <c r="D171" s="193"/>
      <c r="E171" s="193"/>
    </row>
    <row r="172" spans="1:5">
      <c r="A172" s="193"/>
      <c r="B172" s="193"/>
      <c r="C172" s="193"/>
      <c r="D172" s="193"/>
      <c r="E172" s="193"/>
    </row>
    <row r="173" spans="1:5">
      <c r="A173" s="193"/>
      <c r="B173" s="193"/>
      <c r="C173" s="193"/>
      <c r="D173" s="193"/>
      <c r="E173" s="193"/>
    </row>
    <row r="174" spans="1:5">
      <c r="A174" s="193"/>
      <c r="B174" s="193"/>
      <c r="C174" s="193"/>
      <c r="D174" s="193"/>
      <c r="E174" s="193"/>
    </row>
    <row r="175" spans="1:5">
      <c r="A175" s="193"/>
      <c r="B175" s="193"/>
      <c r="C175" s="193"/>
      <c r="D175" s="193"/>
      <c r="E175" s="193"/>
    </row>
    <row r="176" spans="1:5">
      <c r="A176" s="193"/>
      <c r="B176" s="193"/>
      <c r="C176" s="193"/>
      <c r="D176" s="193"/>
      <c r="E176" s="193"/>
    </row>
    <row r="177" spans="1:5">
      <c r="A177" s="193"/>
      <c r="B177" s="193"/>
      <c r="C177" s="193"/>
      <c r="D177" s="193"/>
      <c r="E177" s="193"/>
    </row>
    <row r="178" spans="1:5">
      <c r="A178" s="193"/>
      <c r="B178" s="193"/>
      <c r="C178" s="193"/>
      <c r="D178" s="193"/>
      <c r="E178" s="193"/>
    </row>
    <row r="179" spans="1:5">
      <c r="A179" s="193"/>
      <c r="B179" s="193"/>
      <c r="C179" s="193"/>
      <c r="D179" s="193"/>
      <c r="E179" s="193"/>
    </row>
    <row r="180" spans="1:5">
      <c r="A180" s="193"/>
      <c r="B180" s="193"/>
      <c r="C180" s="193"/>
      <c r="D180" s="193"/>
      <c r="E180" s="193"/>
    </row>
    <row r="181" spans="1:5">
      <c r="A181" s="193"/>
      <c r="B181" s="193"/>
      <c r="C181" s="193"/>
      <c r="D181" s="193"/>
      <c r="E181" s="193"/>
    </row>
    <row r="182" spans="1:5">
      <c r="A182" s="193"/>
      <c r="B182" s="193"/>
      <c r="C182" s="193"/>
      <c r="D182" s="193"/>
      <c r="E182" s="193"/>
    </row>
    <row r="183" spans="1:5">
      <c r="A183" s="193"/>
      <c r="B183" s="193"/>
      <c r="C183" s="193"/>
      <c r="D183" s="193"/>
      <c r="E183" s="193"/>
    </row>
    <row r="184" spans="1:5">
      <c r="A184" s="193"/>
      <c r="B184" s="193"/>
      <c r="C184" s="193"/>
      <c r="D184" s="193"/>
      <c r="E184" s="193"/>
    </row>
    <row r="185" spans="1:5">
      <c r="A185" s="193"/>
      <c r="B185" s="193"/>
      <c r="C185" s="193"/>
      <c r="D185" s="193"/>
      <c r="E185" s="193"/>
    </row>
    <row r="186" spans="1:5">
      <c r="A186" s="193"/>
      <c r="B186" s="193"/>
      <c r="C186" s="193"/>
      <c r="D186" s="193"/>
      <c r="E186" s="193"/>
    </row>
    <row r="187" spans="1:5">
      <c r="A187" s="193"/>
      <c r="B187" s="193"/>
      <c r="C187" s="193"/>
      <c r="D187" s="193"/>
      <c r="E187" s="193"/>
    </row>
    <row r="188" spans="1:5">
      <c r="A188" s="193"/>
      <c r="B188" s="193"/>
      <c r="C188" s="193"/>
      <c r="D188" s="193"/>
      <c r="E188" s="193"/>
    </row>
    <row r="189" spans="1:5">
      <c r="A189" s="193"/>
      <c r="B189" s="193"/>
      <c r="C189" s="193"/>
      <c r="D189" s="193"/>
      <c r="E189" s="193"/>
    </row>
    <row r="190" spans="1:5">
      <c r="A190" s="193"/>
      <c r="B190" s="193"/>
      <c r="C190" s="193"/>
      <c r="D190" s="193"/>
      <c r="E190" s="193"/>
    </row>
    <row r="191" spans="1:5">
      <c r="A191" s="193"/>
      <c r="B191" s="193"/>
      <c r="C191" s="193"/>
      <c r="D191" s="193"/>
      <c r="E191" s="193"/>
    </row>
    <row r="192" spans="1:5">
      <c r="A192" s="193"/>
      <c r="B192" s="193"/>
      <c r="C192" s="193"/>
      <c r="D192" s="193"/>
      <c r="E192" s="193"/>
    </row>
    <row r="193" spans="1:5">
      <c r="A193" s="193"/>
      <c r="B193" s="193"/>
      <c r="C193" s="193"/>
      <c r="D193" s="193"/>
      <c r="E193" s="193"/>
    </row>
    <row r="194" spans="1:5">
      <c r="A194" s="193"/>
      <c r="B194" s="193"/>
      <c r="C194" s="193"/>
      <c r="D194" s="193"/>
      <c r="E194" s="193"/>
    </row>
    <row r="195" spans="1:5">
      <c r="A195" s="193"/>
      <c r="B195" s="193"/>
      <c r="C195" s="193"/>
      <c r="D195" s="193"/>
      <c r="E195" s="193"/>
    </row>
    <row r="196" spans="1:5">
      <c r="A196" s="193"/>
      <c r="B196" s="193"/>
      <c r="C196" s="193"/>
      <c r="D196" s="193"/>
      <c r="E196" s="193"/>
    </row>
    <row r="197" spans="1:5">
      <c r="A197" s="193"/>
      <c r="B197" s="193"/>
      <c r="C197" s="193"/>
      <c r="D197" s="193"/>
      <c r="E197" s="193"/>
    </row>
    <row r="198" spans="1:5">
      <c r="A198" s="193"/>
      <c r="B198" s="193"/>
      <c r="C198" s="193"/>
      <c r="D198" s="193"/>
      <c r="E198" s="193"/>
    </row>
    <row r="199" spans="1:5">
      <c r="A199" s="193"/>
      <c r="B199" s="193"/>
      <c r="C199" s="193"/>
      <c r="D199" s="193"/>
      <c r="E199" s="193"/>
    </row>
    <row r="200" spans="1:5">
      <c r="A200" s="193"/>
      <c r="B200" s="193"/>
      <c r="C200" s="193"/>
      <c r="D200" s="193"/>
      <c r="E200" s="193"/>
    </row>
    <row r="201" spans="1:5">
      <c r="A201" s="193"/>
      <c r="B201" s="193"/>
      <c r="C201" s="193"/>
      <c r="D201" s="193"/>
      <c r="E201" s="193"/>
    </row>
    <row r="202" spans="1:5">
      <c r="A202" s="193"/>
      <c r="B202" s="193"/>
      <c r="C202" s="193"/>
      <c r="D202" s="193"/>
      <c r="E202" s="193"/>
    </row>
    <row r="203" spans="1:5">
      <c r="A203" s="193"/>
      <c r="B203" s="193"/>
      <c r="C203" s="193"/>
      <c r="D203" s="193"/>
      <c r="E203" s="193"/>
    </row>
    <row r="204" spans="1:5">
      <c r="A204" s="193"/>
      <c r="B204" s="193"/>
      <c r="C204" s="193"/>
      <c r="D204" s="193"/>
      <c r="E204" s="193"/>
    </row>
    <row r="205" spans="1:5">
      <c r="A205" s="193"/>
      <c r="B205" s="193"/>
      <c r="C205" s="193"/>
      <c r="D205" s="193"/>
      <c r="E205" s="193"/>
    </row>
    <row r="206" spans="1:5">
      <c r="A206" s="193"/>
      <c r="B206" s="193"/>
      <c r="C206" s="193"/>
      <c r="D206" s="193"/>
      <c r="E206" s="193"/>
    </row>
    <row r="207" spans="1:5">
      <c r="A207" s="193"/>
      <c r="B207" s="193"/>
      <c r="C207" s="193"/>
      <c r="D207" s="193"/>
      <c r="E207" s="193"/>
    </row>
    <row r="208" spans="1:5">
      <c r="A208" s="193"/>
      <c r="B208" s="193"/>
      <c r="C208" s="193"/>
      <c r="D208" s="193"/>
      <c r="E208" s="193"/>
    </row>
    <row r="209" spans="1:5">
      <c r="A209" s="193"/>
      <c r="B209" s="193"/>
      <c r="C209" s="193"/>
      <c r="D209" s="193"/>
      <c r="E209" s="193"/>
    </row>
    <row r="210" spans="1:5">
      <c r="A210" s="193"/>
      <c r="B210" s="193"/>
      <c r="C210" s="193"/>
      <c r="D210" s="193"/>
      <c r="E210" s="193"/>
    </row>
    <row r="211" spans="1:5">
      <c r="A211" s="193"/>
      <c r="B211" s="193"/>
      <c r="C211" s="193"/>
      <c r="D211" s="193"/>
      <c r="E211" s="193"/>
    </row>
    <row r="212" spans="1:5">
      <c r="A212" s="193"/>
      <c r="B212" s="193"/>
      <c r="C212" s="193"/>
      <c r="D212" s="193"/>
      <c r="E212" s="193"/>
    </row>
    <row r="213" spans="1:5">
      <c r="A213" s="193"/>
      <c r="B213" s="193"/>
      <c r="C213" s="193"/>
      <c r="D213" s="193"/>
      <c r="E213" s="193"/>
    </row>
    <row r="214" spans="1:5">
      <c r="A214" s="193"/>
      <c r="B214" s="193"/>
      <c r="C214" s="193"/>
      <c r="D214" s="193"/>
      <c r="E214" s="193"/>
    </row>
    <row r="215" spans="1:5">
      <c r="A215" s="193"/>
      <c r="B215" s="193"/>
      <c r="C215" s="193"/>
      <c r="D215" s="193"/>
      <c r="E215" s="193"/>
    </row>
    <row r="216" spans="1:5">
      <c r="A216" s="193"/>
      <c r="B216" s="193"/>
      <c r="C216" s="193"/>
      <c r="D216" s="193"/>
      <c r="E216" s="193"/>
    </row>
    <row r="217" spans="1:5">
      <c r="A217" s="193"/>
      <c r="B217" s="193"/>
      <c r="C217" s="193"/>
      <c r="D217" s="193"/>
      <c r="E217" s="193"/>
    </row>
    <row r="218" spans="1:5">
      <c r="A218" s="193"/>
      <c r="B218" s="193"/>
      <c r="C218" s="193"/>
      <c r="D218" s="193"/>
      <c r="E218" s="193"/>
    </row>
    <row r="219" spans="1:5">
      <c r="A219" s="193"/>
      <c r="B219" s="193"/>
      <c r="C219" s="193"/>
      <c r="D219" s="193"/>
      <c r="E219" s="193"/>
    </row>
    <row r="220" spans="1:5">
      <c r="A220" s="193"/>
      <c r="B220" s="193"/>
      <c r="C220" s="193"/>
      <c r="D220" s="193"/>
      <c r="E220" s="193"/>
    </row>
    <row r="221" spans="1:5">
      <c r="A221" s="193"/>
      <c r="B221" s="193"/>
      <c r="C221" s="193"/>
      <c r="D221" s="193"/>
      <c r="E221" s="193"/>
    </row>
    <row r="222" spans="1:5">
      <c r="A222" s="193"/>
      <c r="B222" s="193"/>
      <c r="C222" s="193"/>
      <c r="D222" s="193"/>
      <c r="E222" s="193"/>
    </row>
    <row r="223" spans="1:5">
      <c r="A223" s="193"/>
      <c r="B223" s="193"/>
      <c r="C223" s="193"/>
      <c r="D223" s="193"/>
      <c r="E223" s="193"/>
    </row>
    <row r="224" spans="1:5">
      <c r="A224" s="193"/>
      <c r="B224" s="193"/>
      <c r="C224" s="193"/>
      <c r="D224" s="193"/>
      <c r="E224" s="193"/>
    </row>
    <row r="225" spans="1:5">
      <c r="A225" s="193"/>
      <c r="B225" s="193"/>
      <c r="C225" s="193"/>
      <c r="D225" s="193"/>
      <c r="E225" s="193"/>
    </row>
    <row r="226" spans="1:5">
      <c r="A226" s="193"/>
      <c r="B226" s="193"/>
      <c r="C226" s="193"/>
      <c r="D226" s="193"/>
      <c r="E226" s="193"/>
    </row>
    <row r="227" spans="1:5">
      <c r="A227" s="193"/>
      <c r="B227" s="193"/>
      <c r="C227" s="193"/>
      <c r="D227" s="193"/>
      <c r="E227" s="193"/>
    </row>
    <row r="228" spans="1:5">
      <c r="A228" s="193"/>
      <c r="B228" s="193"/>
      <c r="C228" s="193"/>
      <c r="D228" s="193"/>
      <c r="E228" s="193"/>
    </row>
    <row r="229" spans="1:5">
      <c r="A229" s="193"/>
      <c r="B229" s="193"/>
      <c r="C229" s="193"/>
      <c r="D229" s="193"/>
      <c r="E229" s="193"/>
    </row>
    <row r="230" spans="1:5">
      <c r="A230" s="193"/>
      <c r="B230" s="193"/>
      <c r="C230" s="193"/>
      <c r="D230" s="193"/>
      <c r="E230" s="193"/>
    </row>
    <row r="231" spans="1:5">
      <c r="A231" s="193"/>
      <c r="B231" s="193"/>
      <c r="C231" s="193"/>
      <c r="D231" s="193"/>
      <c r="E231" s="193"/>
    </row>
    <row r="232" spans="1:5">
      <c r="A232" s="193"/>
      <c r="B232" s="193"/>
      <c r="C232" s="193"/>
      <c r="D232" s="193"/>
      <c r="E232" s="193"/>
    </row>
    <row r="233" spans="1:5">
      <c r="A233" s="193"/>
      <c r="B233" s="193"/>
      <c r="C233" s="193"/>
      <c r="D233" s="193"/>
      <c r="E233" s="193"/>
    </row>
    <row r="234" spans="1:5">
      <c r="A234" s="193"/>
      <c r="B234" s="193"/>
      <c r="C234" s="193"/>
      <c r="D234" s="193"/>
      <c r="E234" s="193"/>
    </row>
    <row r="235" spans="1:5">
      <c r="A235" s="193"/>
      <c r="B235" s="193"/>
      <c r="C235" s="193"/>
      <c r="D235" s="193"/>
      <c r="E235" s="193"/>
    </row>
    <row r="236" spans="1:5">
      <c r="A236" s="193"/>
      <c r="B236" s="193"/>
      <c r="C236" s="193"/>
      <c r="D236" s="193"/>
      <c r="E236" s="193"/>
    </row>
    <row r="237" spans="1:5">
      <c r="A237" s="193"/>
      <c r="B237" s="193"/>
      <c r="C237" s="193"/>
      <c r="D237" s="193"/>
      <c r="E237" s="193"/>
    </row>
    <row r="238" spans="1:5">
      <c r="A238" s="193"/>
      <c r="B238" s="193"/>
      <c r="C238" s="193"/>
      <c r="D238" s="193"/>
      <c r="E238" s="193"/>
    </row>
    <row r="239" spans="1:5">
      <c r="A239" s="193"/>
      <c r="B239" s="193"/>
      <c r="C239" s="193"/>
      <c r="D239" s="193"/>
      <c r="E239" s="193"/>
    </row>
    <row r="240" spans="1:5">
      <c r="A240" s="193"/>
      <c r="B240" s="193"/>
      <c r="C240" s="193"/>
      <c r="D240" s="193"/>
      <c r="E240" s="193"/>
    </row>
    <row r="241" spans="1:5">
      <c r="A241" s="193"/>
      <c r="B241" s="193"/>
      <c r="C241" s="193"/>
      <c r="D241" s="193"/>
      <c r="E241" s="193"/>
    </row>
    <row r="242" spans="1:5">
      <c r="A242" s="193"/>
      <c r="B242" s="193"/>
      <c r="C242" s="193"/>
      <c r="D242" s="193"/>
      <c r="E242" s="193"/>
    </row>
    <row r="243" spans="1:5">
      <c r="A243" s="193"/>
      <c r="B243" s="193"/>
      <c r="C243" s="193"/>
      <c r="D243" s="193"/>
      <c r="E243" s="193"/>
    </row>
    <row r="244" spans="1:5">
      <c r="A244" s="193"/>
      <c r="B244" s="193"/>
      <c r="C244" s="193"/>
      <c r="D244" s="193"/>
      <c r="E244" s="193"/>
    </row>
    <row r="245" spans="1:5">
      <c r="A245" s="193"/>
      <c r="B245" s="193"/>
      <c r="C245" s="193"/>
      <c r="D245" s="193"/>
      <c r="E245" s="193"/>
    </row>
    <row r="246" spans="1:5">
      <c r="A246" s="193"/>
      <c r="B246" s="193"/>
      <c r="C246" s="193"/>
      <c r="D246" s="193"/>
      <c r="E246" s="193"/>
    </row>
    <row r="247" spans="1:5">
      <c r="A247" s="193"/>
      <c r="B247" s="193"/>
      <c r="C247" s="193"/>
      <c r="D247" s="193"/>
      <c r="E247" s="193"/>
    </row>
    <row r="248" spans="1:5">
      <c r="A248" s="193"/>
      <c r="B248" s="193"/>
      <c r="C248" s="193"/>
      <c r="D248" s="193"/>
      <c r="E248" s="193"/>
    </row>
    <row r="249" spans="1:5">
      <c r="A249" s="193"/>
      <c r="B249" s="193"/>
      <c r="C249" s="193"/>
      <c r="D249" s="193"/>
      <c r="E249" s="193"/>
    </row>
    <row r="250" spans="1:5">
      <c r="A250" s="193"/>
      <c r="B250" s="193"/>
      <c r="C250" s="193"/>
      <c r="D250" s="193"/>
      <c r="E250" s="193"/>
    </row>
    <row r="251" spans="1:5">
      <c r="A251" s="193"/>
      <c r="B251" s="193"/>
      <c r="C251" s="193"/>
      <c r="D251" s="193"/>
      <c r="E251" s="193"/>
    </row>
    <row r="252" spans="1:5">
      <c r="A252" s="193"/>
      <c r="B252" s="193"/>
      <c r="C252" s="193"/>
      <c r="D252" s="193"/>
      <c r="E252" s="193"/>
    </row>
    <row r="253" spans="1:5">
      <c r="A253" s="193"/>
      <c r="B253" s="193"/>
      <c r="C253" s="193"/>
      <c r="D253" s="193"/>
      <c r="E253" s="193"/>
    </row>
    <row r="254" spans="1:5">
      <c r="A254" s="193"/>
      <c r="B254" s="193"/>
      <c r="C254" s="193"/>
      <c r="D254" s="193"/>
      <c r="E254" s="193"/>
    </row>
    <row r="255" spans="1:5">
      <c r="A255" s="193"/>
      <c r="B255" s="193"/>
      <c r="C255" s="193"/>
      <c r="D255" s="193"/>
      <c r="E255" s="193"/>
    </row>
    <row r="256" spans="1:5">
      <c r="A256" s="193"/>
      <c r="B256" s="193"/>
      <c r="C256" s="193"/>
      <c r="D256" s="193"/>
      <c r="E256" s="193"/>
    </row>
    <row r="257" spans="1:5">
      <c r="A257" s="193"/>
      <c r="B257" s="193"/>
      <c r="C257" s="193"/>
      <c r="D257" s="193"/>
      <c r="E257" s="193"/>
    </row>
    <row r="258" spans="1:5">
      <c r="A258" s="193"/>
      <c r="B258" s="193"/>
      <c r="C258" s="193"/>
      <c r="D258" s="193"/>
      <c r="E258" s="193"/>
    </row>
    <row r="259" spans="1:5">
      <c r="A259" s="193"/>
      <c r="B259" s="193"/>
      <c r="C259" s="193"/>
      <c r="D259" s="193"/>
      <c r="E259" s="193"/>
    </row>
    <row r="260" spans="1:5">
      <c r="A260" s="193"/>
      <c r="B260" s="193"/>
      <c r="C260" s="193"/>
      <c r="D260" s="193"/>
      <c r="E260" s="193"/>
    </row>
    <row r="261" spans="1:5">
      <c r="A261" s="193"/>
      <c r="B261" s="193"/>
      <c r="C261" s="193"/>
      <c r="D261" s="193"/>
      <c r="E261" s="193"/>
    </row>
    <row r="262" spans="1:5">
      <c r="A262" s="193"/>
      <c r="B262" s="193"/>
      <c r="C262" s="193"/>
      <c r="D262" s="193"/>
      <c r="E262" s="193"/>
    </row>
    <row r="263" spans="1:5">
      <c r="A263" s="193"/>
      <c r="B263" s="193"/>
      <c r="C263" s="193"/>
      <c r="D263" s="193"/>
      <c r="E263" s="193"/>
    </row>
    <row r="264" spans="1:5">
      <c r="A264" s="193"/>
      <c r="B264" s="193"/>
      <c r="C264" s="193"/>
      <c r="D264" s="193"/>
      <c r="E264" s="193"/>
    </row>
    <row r="265" spans="1:5">
      <c r="A265" s="193"/>
      <c r="B265" s="193"/>
      <c r="C265" s="193"/>
      <c r="D265" s="193"/>
      <c r="E265" s="193"/>
    </row>
  </sheetData>
  <mergeCells count="57">
    <mergeCell ref="A55:C55"/>
    <mergeCell ref="D55:E55"/>
    <mergeCell ref="A56:E56"/>
    <mergeCell ref="A59:C59"/>
    <mergeCell ref="D59:E59"/>
    <mergeCell ref="F56:F58"/>
    <mergeCell ref="A57:C57"/>
    <mergeCell ref="D57:E57"/>
    <mergeCell ref="A58:C58"/>
    <mergeCell ref="D58:E58"/>
    <mergeCell ref="F59:F63"/>
    <mergeCell ref="A60:C60"/>
    <mergeCell ref="D60:E60"/>
    <mergeCell ref="A61:C61"/>
    <mergeCell ref="D61:E61"/>
    <mergeCell ref="A62:C62"/>
    <mergeCell ref="D62:E62"/>
    <mergeCell ref="A63:C63"/>
    <mergeCell ref="D63:E63"/>
    <mergeCell ref="F47:F50"/>
    <mergeCell ref="A51:E51"/>
    <mergeCell ref="F51:F54"/>
    <mergeCell ref="A52:C52"/>
    <mergeCell ref="D52:E52"/>
    <mergeCell ref="A53:C53"/>
    <mergeCell ref="D53:E53"/>
    <mergeCell ref="D54:E54"/>
    <mergeCell ref="A47:E47"/>
    <mergeCell ref="A40:E40"/>
    <mergeCell ref="F40:F41"/>
    <mergeCell ref="F42:F44"/>
    <mergeCell ref="A45:E45"/>
    <mergeCell ref="F45:F46"/>
    <mergeCell ref="A10:E10"/>
    <mergeCell ref="A11:E11"/>
    <mergeCell ref="A12:E12"/>
    <mergeCell ref="A1:C1"/>
    <mergeCell ref="A2:C2"/>
    <mergeCell ref="A3:F3"/>
    <mergeCell ref="A4:E5"/>
    <mergeCell ref="F4:F5"/>
    <mergeCell ref="F28:F39"/>
    <mergeCell ref="A19:E24"/>
    <mergeCell ref="A29:E38"/>
    <mergeCell ref="M16:Q16"/>
    <mergeCell ref="A6:B6"/>
    <mergeCell ref="A13:E13"/>
    <mergeCell ref="F18:F25"/>
    <mergeCell ref="A26:E26"/>
    <mergeCell ref="F26:F27"/>
    <mergeCell ref="A27:E27"/>
    <mergeCell ref="A7:E7"/>
    <mergeCell ref="F7:F8"/>
    <mergeCell ref="F9:F15"/>
    <mergeCell ref="A16:E16"/>
    <mergeCell ref="F16:F17"/>
    <mergeCell ref="A17:E17"/>
  </mergeCells>
  <pageMargins left="0.70866141732283472" right="0.70866141732283472" top="0.78740157480314965" bottom="0.78740157480314965" header="0.31496062992125984" footer="0.31496062992125984"/>
  <pageSetup paperSize="9" scale="70" orientation="landscape" r:id="rId1"/>
  <headerFooter>
    <oddFooter>&amp;F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7"/>
  <sheetViews>
    <sheetView zoomScale="75" zoomScaleNormal="75" workbookViewId="0">
      <selection activeCell="H37" sqref="H37"/>
    </sheetView>
  </sheetViews>
  <sheetFormatPr defaultRowHeight="14.4" outlineLevelRow="1"/>
  <cols>
    <col min="1" max="1" width="18.5546875" customWidth="1"/>
    <col min="2" max="2" width="18.6640625" customWidth="1"/>
    <col min="3" max="3" width="27.6640625" customWidth="1"/>
    <col min="4" max="4" width="17" customWidth="1"/>
    <col min="5" max="5" width="9.109375" customWidth="1"/>
  </cols>
  <sheetData>
    <row r="1" spans="1:4">
      <c r="A1" s="2009" t="s">
        <v>769</v>
      </c>
      <c r="B1" s="2009"/>
      <c r="C1" s="2009"/>
      <c r="D1" s="2009"/>
    </row>
    <row r="2" spans="1:4">
      <c r="A2" s="2009" t="s">
        <v>780</v>
      </c>
      <c r="B2" s="2009"/>
      <c r="C2" s="2009"/>
      <c r="D2" s="2009"/>
    </row>
    <row r="3" spans="1:4" ht="15" thickBot="1">
      <c r="A3" s="2020"/>
      <c r="B3" s="2020"/>
      <c r="C3" s="2020"/>
      <c r="D3" s="2020"/>
    </row>
    <row r="4" spans="1:4">
      <c r="A4" s="2012" t="s">
        <v>776</v>
      </c>
      <c r="B4" s="2013"/>
      <c r="C4" s="2014"/>
      <c r="D4" s="1072" t="s">
        <v>1046</v>
      </c>
    </row>
    <row r="5" spans="1:4" ht="15" thickBot="1">
      <c r="A5" s="2015"/>
      <c r="B5" s="2016"/>
      <c r="C5" s="2017"/>
      <c r="D5" s="1088"/>
    </row>
    <row r="6" spans="1:4" ht="24.6" customHeight="1" thickBot="1">
      <c r="A6" s="2018" t="str">
        <f>Obsah!A3</f>
        <v>Informace platné k datu</v>
      </c>
      <c r="B6" s="2019"/>
      <c r="C6" s="338" t="str">
        <f>Obsah!C3</f>
        <v>(31/12/2015)</v>
      </c>
      <c r="D6" s="1039" t="s">
        <v>1172</v>
      </c>
    </row>
    <row r="7" spans="1:4">
      <c r="A7" s="2010" t="s">
        <v>777</v>
      </c>
      <c r="B7" s="2011"/>
      <c r="C7" s="2011"/>
      <c r="D7" s="1953" t="s">
        <v>778</v>
      </c>
    </row>
    <row r="8" spans="1:4" ht="15" customHeight="1">
      <c r="A8" s="1923"/>
      <c r="B8" s="1899"/>
      <c r="C8" s="1899"/>
      <c r="D8" s="1954"/>
    </row>
    <row r="9" spans="1:4" ht="51.6" customHeight="1">
      <c r="A9" s="1923"/>
      <c r="B9" s="1899"/>
      <c r="C9" s="1899"/>
      <c r="D9" s="1954"/>
    </row>
    <row r="10" spans="1:4">
      <c r="A10" s="475"/>
      <c r="B10" s="476"/>
      <c r="C10" s="477"/>
      <c r="D10" s="1954"/>
    </row>
    <row r="11" spans="1:4" hidden="1" outlineLevel="1">
      <c r="A11" s="466"/>
      <c r="B11" s="467"/>
      <c r="C11" s="468"/>
      <c r="D11" s="1945" t="s">
        <v>778</v>
      </c>
    </row>
    <row r="12" spans="1:4" hidden="1" outlineLevel="1">
      <c r="A12" s="469"/>
      <c r="B12" s="470"/>
      <c r="C12" s="471"/>
      <c r="D12" s="1945"/>
    </row>
    <row r="13" spans="1:4" hidden="1" outlineLevel="1">
      <c r="A13" s="469"/>
      <c r="B13" s="470"/>
      <c r="C13" s="471"/>
      <c r="D13" s="1945"/>
    </row>
    <row r="14" spans="1:4" hidden="1" outlineLevel="1">
      <c r="A14" s="469"/>
      <c r="B14" s="470"/>
      <c r="C14" s="471"/>
      <c r="D14" s="1945"/>
    </row>
    <row r="15" spans="1:4" hidden="1" outlineLevel="1">
      <c r="A15" s="469"/>
      <c r="B15" s="470"/>
      <c r="C15" s="471"/>
      <c r="D15" s="1945"/>
    </row>
    <row r="16" spans="1:4" hidden="1" outlineLevel="1">
      <c r="A16" s="469"/>
      <c r="B16" s="470"/>
      <c r="C16" s="471"/>
      <c r="D16" s="1945"/>
    </row>
    <row r="17" spans="1:4" hidden="1" outlineLevel="1">
      <c r="A17" s="469"/>
      <c r="B17" s="470"/>
      <c r="C17" s="471"/>
      <c r="D17" s="1945"/>
    </row>
    <row r="18" spans="1:4" hidden="1" outlineLevel="1">
      <c r="A18" s="469"/>
      <c r="B18" s="470"/>
      <c r="C18" s="471"/>
      <c r="D18" s="1945"/>
    </row>
    <row r="19" spans="1:4" hidden="1" outlineLevel="1">
      <c r="A19" s="469"/>
      <c r="B19" s="470"/>
      <c r="C19" s="471"/>
      <c r="D19" s="1945"/>
    </row>
    <row r="20" spans="1:4" hidden="1" outlineLevel="1">
      <c r="A20" s="469"/>
      <c r="B20" s="470"/>
      <c r="C20" s="471"/>
      <c r="D20" s="1945"/>
    </row>
    <row r="21" spans="1:4" hidden="1" outlineLevel="1">
      <c r="A21" s="469"/>
      <c r="B21" s="470"/>
      <c r="C21" s="471"/>
      <c r="D21" s="1945"/>
    </row>
    <row r="22" spans="1:4" hidden="1" outlineLevel="1">
      <c r="A22" s="469"/>
      <c r="B22" s="470"/>
      <c r="C22" s="471"/>
      <c r="D22" s="1945"/>
    </row>
    <row r="23" spans="1:4" hidden="1" outlineLevel="1">
      <c r="A23" s="469"/>
      <c r="B23" s="470"/>
      <c r="C23" s="471"/>
      <c r="D23" s="1945"/>
    </row>
    <row r="24" spans="1:4" hidden="1" outlineLevel="1">
      <c r="A24" s="469"/>
      <c r="B24" s="470"/>
      <c r="C24" s="471"/>
      <c r="D24" s="1945"/>
    </row>
    <row r="25" spans="1:4" hidden="1" outlineLevel="1">
      <c r="A25" s="469"/>
      <c r="B25" s="470"/>
      <c r="C25" s="471"/>
      <c r="D25" s="1945"/>
    </row>
    <row r="26" spans="1:4" hidden="1" outlineLevel="1">
      <c r="A26" s="469"/>
      <c r="B26" s="470"/>
      <c r="C26" s="471"/>
      <c r="D26" s="1945"/>
    </row>
    <row r="27" spans="1:4" hidden="1" outlineLevel="1">
      <c r="A27" s="469"/>
      <c r="B27" s="470"/>
      <c r="C27" s="471"/>
      <c r="D27" s="1945"/>
    </row>
    <row r="28" spans="1:4" hidden="1" outlineLevel="1">
      <c r="A28" s="469"/>
      <c r="B28" s="470"/>
      <c r="C28" s="471"/>
      <c r="D28" s="1945"/>
    </row>
    <row r="29" spans="1:4" hidden="1" outlineLevel="1">
      <c r="A29" s="469"/>
      <c r="B29" s="470"/>
      <c r="C29" s="471"/>
      <c r="D29" s="1945"/>
    </row>
    <row r="30" spans="1:4" hidden="1" outlineLevel="1">
      <c r="A30" s="469"/>
      <c r="B30" s="470"/>
      <c r="C30" s="471"/>
      <c r="D30" s="1945"/>
    </row>
    <row r="31" spans="1:4" hidden="1" outlineLevel="1">
      <c r="A31" s="469"/>
      <c r="B31" s="470"/>
      <c r="C31" s="471"/>
      <c r="D31" s="1945"/>
    </row>
    <row r="32" spans="1:4" hidden="1" outlineLevel="1">
      <c r="A32" s="469"/>
      <c r="B32" s="470"/>
      <c r="C32" s="471"/>
      <c r="D32" s="1945"/>
    </row>
    <row r="33" spans="1:4" hidden="1" outlineLevel="1">
      <c r="A33" s="469"/>
      <c r="B33" s="470"/>
      <c r="C33" s="471"/>
      <c r="D33" s="1945"/>
    </row>
    <row r="34" spans="1:4" hidden="1" outlineLevel="1">
      <c r="A34" s="469"/>
      <c r="B34" s="470"/>
      <c r="C34" s="471"/>
      <c r="D34" s="1945"/>
    </row>
    <row r="35" spans="1:4" hidden="1" outlineLevel="1">
      <c r="A35" s="469"/>
      <c r="B35" s="470"/>
      <c r="C35" s="471"/>
      <c r="D35" s="1945"/>
    </row>
    <row r="36" spans="1:4" hidden="1" outlineLevel="1">
      <c r="A36" s="469"/>
      <c r="B36" s="470"/>
      <c r="C36" s="471"/>
      <c r="D36" s="1945"/>
    </row>
    <row r="37" spans="1:4" ht="34.799999999999997" customHeight="1" outlineLevel="1" thickBot="1">
      <c r="A37" s="472"/>
      <c r="B37" s="473"/>
      <c r="C37" s="474"/>
      <c r="D37" s="1946"/>
    </row>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75" zoomScaleNormal="75" workbookViewId="0">
      <selection activeCell="L19" sqref="L19"/>
    </sheetView>
  </sheetViews>
  <sheetFormatPr defaultRowHeight="14.4" outlineLevelRow="2"/>
  <cols>
    <col min="1" max="1" width="18.5546875" customWidth="1"/>
    <col min="2" max="2" width="14.88671875" customWidth="1"/>
    <col min="3" max="3" width="35.6640625" customWidth="1"/>
    <col min="4" max="4" width="11.88671875" customWidth="1"/>
    <col min="5" max="5" width="35.6640625" customWidth="1"/>
    <col min="6" max="6" width="14.5546875" customWidth="1"/>
    <col min="7" max="7" width="16.33203125" customWidth="1"/>
  </cols>
  <sheetData>
    <row r="1" spans="1:9">
      <c r="A1" s="1064" t="s">
        <v>770</v>
      </c>
      <c r="B1" s="1064"/>
      <c r="C1" s="1064"/>
      <c r="D1" s="303"/>
      <c r="E1" s="303"/>
      <c r="F1" s="303"/>
      <c r="G1" s="305"/>
      <c r="H1" s="266"/>
      <c r="I1" s="266"/>
    </row>
    <row r="2" spans="1:9">
      <c r="A2" s="1064" t="s">
        <v>779</v>
      </c>
      <c r="B2" s="1064"/>
      <c r="C2" s="1064"/>
      <c r="D2" s="303"/>
      <c r="E2" s="303"/>
      <c r="F2" s="303"/>
      <c r="G2" s="305"/>
      <c r="H2" s="266"/>
      <c r="I2" s="266"/>
    </row>
    <row r="3" spans="1:9" ht="15" thickBot="1">
      <c r="A3" s="1657"/>
      <c r="B3" s="1657"/>
      <c r="C3" s="1657"/>
      <c r="D3" s="1657"/>
      <c r="E3" s="1657"/>
      <c r="F3" s="1657"/>
      <c r="G3" s="1657"/>
      <c r="H3" s="256"/>
    </row>
    <row r="4" spans="1:9" ht="15" customHeight="1">
      <c r="A4" s="1066" t="s">
        <v>842</v>
      </c>
      <c r="B4" s="1067"/>
      <c r="C4" s="1067"/>
      <c r="D4" s="1067"/>
      <c r="E4" s="1067"/>
      <c r="F4" s="1068"/>
      <c r="G4" s="1072" t="s">
        <v>1046</v>
      </c>
    </row>
    <row r="5" spans="1:9" ht="15" thickBot="1">
      <c r="A5" s="1069"/>
      <c r="B5" s="1070"/>
      <c r="C5" s="1070"/>
      <c r="D5" s="1070"/>
      <c r="E5" s="1070"/>
      <c r="F5" s="1071"/>
      <c r="G5" s="1088"/>
    </row>
    <row r="6" spans="1:9" ht="25.2" customHeight="1" thickBot="1">
      <c r="A6" s="1874" t="str">
        <f>Obsah!A3</f>
        <v>Informace platné k datu</v>
      </c>
      <c r="B6" s="1875"/>
      <c r="C6" s="337" t="str">
        <f>Obsah!C3</f>
        <v>(31/12/2015)</v>
      </c>
      <c r="D6" s="341"/>
      <c r="E6" s="341"/>
      <c r="F6" s="341"/>
      <c r="G6" s="1044" t="s">
        <v>1172</v>
      </c>
      <c r="H6" s="238"/>
      <c r="I6" s="238"/>
    </row>
    <row r="7" spans="1:9" ht="15" customHeight="1">
      <c r="A7" s="2021" t="s">
        <v>843</v>
      </c>
      <c r="B7" s="2022"/>
      <c r="C7" s="2022"/>
      <c r="D7" s="2022"/>
      <c r="E7" s="2022"/>
      <c r="F7" s="2023"/>
      <c r="G7" s="2027" t="s">
        <v>921</v>
      </c>
      <c r="H7" s="238"/>
      <c r="I7" s="238"/>
    </row>
    <row r="8" spans="1:9" ht="15" customHeight="1">
      <c r="A8" s="2024" t="s">
        <v>844</v>
      </c>
      <c r="B8" s="2025"/>
      <c r="C8" s="2025"/>
      <c r="D8" s="2025"/>
      <c r="E8" s="2025"/>
      <c r="F8" s="2026"/>
      <c r="G8" s="2028"/>
      <c r="H8" s="238"/>
      <c r="I8" s="238"/>
    </row>
    <row r="9" spans="1:9">
      <c r="A9" s="1923" t="s">
        <v>849</v>
      </c>
      <c r="B9" s="1899"/>
      <c r="C9" s="1971" t="s">
        <v>845</v>
      </c>
      <c r="D9" s="1970"/>
      <c r="E9" s="1971" t="s">
        <v>846</v>
      </c>
      <c r="F9" s="1970"/>
      <c r="G9" s="2028"/>
      <c r="H9" s="238"/>
      <c r="I9" s="238"/>
    </row>
    <row r="10" spans="1:9">
      <c r="A10" s="1923"/>
      <c r="B10" s="1899"/>
      <c r="C10" s="1971"/>
      <c r="D10" s="1970"/>
      <c r="E10" s="1971"/>
      <c r="F10" s="1970"/>
      <c r="G10" s="2028"/>
      <c r="H10" s="238"/>
      <c r="I10" s="238"/>
    </row>
    <row r="11" spans="1:9">
      <c r="A11" s="1923"/>
      <c r="B11" s="1899"/>
      <c r="C11" s="1971"/>
      <c r="D11" s="1970"/>
      <c r="E11" s="1971"/>
      <c r="F11" s="1970"/>
      <c r="G11" s="2028"/>
      <c r="H11" s="238"/>
      <c r="I11" s="238"/>
    </row>
    <row r="12" spans="1:9">
      <c r="A12" s="1923"/>
      <c r="B12" s="1899"/>
      <c r="C12" s="1971"/>
      <c r="D12" s="1970"/>
      <c r="E12" s="1971"/>
      <c r="F12" s="1970"/>
      <c r="G12" s="2028"/>
      <c r="H12" s="238"/>
      <c r="I12" s="238"/>
    </row>
    <row r="13" spans="1:9">
      <c r="A13" s="1923"/>
      <c r="B13" s="1899"/>
      <c r="C13" s="1971"/>
      <c r="D13" s="1970"/>
      <c r="E13" s="1971"/>
      <c r="F13" s="1970"/>
      <c r="G13" s="2028"/>
      <c r="H13" s="238"/>
      <c r="I13" s="238"/>
    </row>
    <row r="14" spans="1:9">
      <c r="A14" s="1923"/>
      <c r="B14" s="1899"/>
      <c r="C14" s="1971"/>
      <c r="D14" s="1970"/>
      <c r="E14" s="1971"/>
      <c r="F14" s="1970"/>
      <c r="G14" s="2028"/>
      <c r="H14" s="238"/>
      <c r="I14" s="238"/>
    </row>
    <row r="15" spans="1:9">
      <c r="A15" s="1923"/>
      <c r="B15" s="1899"/>
      <c r="C15" s="1971"/>
      <c r="D15" s="1970"/>
      <c r="E15" s="1971"/>
      <c r="F15" s="1970"/>
      <c r="G15" s="2028"/>
      <c r="H15" s="238"/>
      <c r="I15" s="238"/>
    </row>
    <row r="16" spans="1:9">
      <c r="A16" s="1923"/>
      <c r="B16" s="1899"/>
      <c r="C16" s="1971"/>
      <c r="D16" s="1970"/>
      <c r="E16" s="1971"/>
      <c r="F16" s="1970"/>
      <c r="G16" s="2028"/>
      <c r="H16" s="238"/>
      <c r="I16" s="238"/>
    </row>
    <row r="17" spans="1:9">
      <c r="A17" s="1923"/>
      <c r="B17" s="1899"/>
      <c r="C17" s="1971"/>
      <c r="D17" s="1970"/>
      <c r="E17" s="1971"/>
      <c r="F17" s="1970"/>
      <c r="G17" s="2028"/>
      <c r="H17" s="238"/>
      <c r="I17" s="238"/>
    </row>
    <row r="18" spans="1:9">
      <c r="A18" s="1923"/>
      <c r="B18" s="1899"/>
      <c r="C18" s="1971"/>
      <c r="D18" s="1970"/>
      <c r="E18" s="1971"/>
      <c r="F18" s="1970"/>
      <c r="G18" s="2029"/>
      <c r="H18" s="238"/>
      <c r="I18" s="238"/>
    </row>
    <row r="19" spans="1:9" ht="54" customHeight="1">
      <c r="A19" s="1923" t="s">
        <v>847</v>
      </c>
      <c r="B19" s="1899"/>
      <c r="C19" s="1899"/>
      <c r="D19" s="1899"/>
      <c r="E19" s="1899"/>
      <c r="F19" s="1899"/>
      <c r="G19" s="1945" t="s">
        <v>921</v>
      </c>
      <c r="H19" s="238"/>
      <c r="I19" s="238"/>
    </row>
    <row r="20" spans="1:9" ht="15" thickBot="1">
      <c r="A20" s="499"/>
      <c r="B20" s="500"/>
      <c r="C20" s="500"/>
      <c r="D20" s="500"/>
      <c r="E20" s="500"/>
      <c r="F20" s="501"/>
      <c r="G20" s="1945"/>
      <c r="H20" s="238"/>
      <c r="I20" s="238"/>
    </row>
    <row r="21" spans="1:9" hidden="1" outlineLevel="1">
      <c r="A21" s="499"/>
      <c r="B21" s="500"/>
      <c r="C21" s="500"/>
      <c r="D21" s="500"/>
      <c r="E21" s="500"/>
      <c r="F21" s="501"/>
      <c r="G21" s="2036" t="s">
        <v>921</v>
      </c>
      <c r="H21" s="238"/>
      <c r="I21" s="238"/>
    </row>
    <row r="22" spans="1:9" hidden="1" outlineLevel="1">
      <c r="A22" s="607"/>
      <c r="B22" s="502"/>
      <c r="C22" s="502"/>
      <c r="D22" s="502"/>
      <c r="E22" s="502"/>
      <c r="F22" s="503"/>
      <c r="G22" s="2032"/>
      <c r="H22" s="238"/>
      <c r="I22" s="238"/>
    </row>
    <row r="23" spans="1:9" hidden="1" outlineLevel="1">
      <c r="A23" s="607"/>
      <c r="B23" s="502"/>
      <c r="C23" s="502"/>
      <c r="D23" s="502"/>
      <c r="E23" s="502"/>
      <c r="F23" s="503"/>
      <c r="G23" s="2032"/>
      <c r="H23" s="238"/>
      <c r="I23" s="238"/>
    </row>
    <row r="24" spans="1:9" hidden="1" outlineLevel="1">
      <c r="A24" s="607"/>
      <c r="B24" s="502"/>
      <c r="C24" s="502"/>
      <c r="D24" s="502"/>
      <c r="E24" s="502"/>
      <c r="F24" s="503"/>
      <c r="G24" s="2032"/>
      <c r="H24" s="238"/>
      <c r="I24" s="238"/>
    </row>
    <row r="25" spans="1:9" hidden="1" outlineLevel="1">
      <c r="A25" s="607"/>
      <c r="B25" s="502"/>
      <c r="C25" s="502"/>
      <c r="D25" s="502"/>
      <c r="E25" s="502"/>
      <c r="F25" s="503"/>
      <c r="G25" s="2032"/>
      <c r="H25" s="238"/>
      <c r="I25" s="238"/>
    </row>
    <row r="26" spans="1:9" hidden="1" outlineLevel="1">
      <c r="A26" s="607"/>
      <c r="B26" s="502"/>
      <c r="C26" s="502"/>
      <c r="D26" s="502"/>
      <c r="E26" s="502"/>
      <c r="F26" s="503"/>
      <c r="G26" s="2032"/>
      <c r="H26" s="238"/>
      <c r="I26" s="238"/>
    </row>
    <row r="27" spans="1:9" hidden="1" outlineLevel="1">
      <c r="A27" s="607"/>
      <c r="B27" s="502"/>
      <c r="C27" s="502"/>
      <c r="D27" s="502"/>
      <c r="E27" s="502"/>
      <c r="F27" s="503"/>
      <c r="G27" s="2032"/>
      <c r="H27" s="238"/>
      <c r="I27" s="238"/>
    </row>
    <row r="28" spans="1:9" hidden="1" outlineLevel="1">
      <c r="A28" s="607"/>
      <c r="B28" s="502"/>
      <c r="C28" s="502"/>
      <c r="D28" s="502"/>
      <c r="E28" s="502"/>
      <c r="F28" s="503"/>
      <c r="G28" s="2032"/>
      <c r="H28" s="238"/>
      <c r="I28" s="238"/>
    </row>
    <row r="29" spans="1:9" hidden="1" outlineLevel="1">
      <c r="A29" s="607"/>
      <c r="B29" s="502"/>
      <c r="C29" s="502"/>
      <c r="D29" s="502"/>
      <c r="E29" s="502"/>
      <c r="F29" s="503"/>
      <c r="G29" s="2032"/>
      <c r="H29" s="238"/>
      <c r="I29" s="238"/>
    </row>
    <row r="30" spans="1:9" hidden="1" outlineLevel="1">
      <c r="A30" s="607"/>
      <c r="B30" s="502"/>
      <c r="C30" s="502"/>
      <c r="D30" s="502"/>
      <c r="E30" s="502"/>
      <c r="F30" s="503"/>
      <c r="G30" s="2032"/>
      <c r="H30" s="238"/>
      <c r="I30" s="238"/>
    </row>
    <row r="31" spans="1:9" hidden="1" outlineLevel="1">
      <c r="A31" s="607"/>
      <c r="B31" s="502"/>
      <c r="C31" s="502"/>
      <c r="D31" s="502"/>
      <c r="E31" s="502"/>
      <c r="F31" s="503"/>
      <c r="G31" s="2032"/>
      <c r="H31" s="238"/>
      <c r="I31" s="238"/>
    </row>
    <row r="32" spans="1:9" hidden="1" outlineLevel="1">
      <c r="A32" s="607"/>
      <c r="B32" s="502"/>
      <c r="C32" s="502"/>
      <c r="D32" s="502"/>
      <c r="E32" s="502"/>
      <c r="F32" s="503"/>
      <c r="G32" s="2032"/>
      <c r="H32" s="238"/>
      <c r="I32" s="238"/>
    </row>
    <row r="33" spans="1:9" ht="15" hidden="1" outlineLevel="1" thickBot="1">
      <c r="A33" s="607"/>
      <c r="B33" s="502"/>
      <c r="C33" s="502"/>
      <c r="D33" s="502"/>
      <c r="E33" s="502"/>
      <c r="F33" s="503"/>
      <c r="G33" s="2032"/>
      <c r="H33" s="238"/>
      <c r="I33" s="238"/>
    </row>
    <row r="34" spans="1:9" collapsed="1">
      <c r="A34" s="1937" t="s">
        <v>848</v>
      </c>
      <c r="B34" s="1938"/>
      <c r="C34" s="1938"/>
      <c r="D34" s="1938"/>
      <c r="E34" s="1938"/>
      <c r="F34" s="1938"/>
      <c r="G34" s="2045" t="s">
        <v>921</v>
      </c>
      <c r="H34" s="238"/>
      <c r="I34" s="238"/>
    </row>
    <row r="35" spans="1:9">
      <c r="A35" s="1900" t="s">
        <v>849</v>
      </c>
      <c r="B35" s="1901"/>
      <c r="C35" s="2040" t="s">
        <v>850</v>
      </c>
      <c r="D35" s="2041"/>
      <c r="E35" s="2041"/>
      <c r="F35" s="2042"/>
      <c r="G35" s="1887"/>
      <c r="H35" s="238"/>
      <c r="I35" s="238"/>
    </row>
    <row r="36" spans="1:9">
      <c r="A36" s="1900"/>
      <c r="B36" s="1485"/>
      <c r="C36" s="481"/>
      <c r="D36" s="467"/>
      <c r="E36" s="467"/>
      <c r="F36" s="468"/>
      <c r="G36" s="1887"/>
      <c r="H36" s="238"/>
      <c r="I36" s="238"/>
    </row>
    <row r="37" spans="1:9">
      <c r="A37" s="1900"/>
      <c r="B37" s="1485"/>
      <c r="C37" s="478"/>
      <c r="D37" s="470"/>
      <c r="E37" s="470"/>
      <c r="F37" s="471"/>
      <c r="G37" s="1887"/>
      <c r="H37" s="238"/>
      <c r="I37" s="238"/>
    </row>
    <row r="38" spans="1:9">
      <c r="A38" s="1900"/>
      <c r="B38" s="1485"/>
      <c r="C38" s="478"/>
      <c r="D38" s="470"/>
      <c r="E38" s="470"/>
      <c r="F38" s="471"/>
      <c r="G38" s="1887"/>
      <c r="H38" s="238"/>
      <c r="I38" s="238"/>
    </row>
    <row r="39" spans="1:9">
      <c r="A39" s="1900"/>
      <c r="B39" s="1485"/>
      <c r="C39" s="478"/>
      <c r="D39" s="470"/>
      <c r="E39" s="470"/>
      <c r="F39" s="471"/>
      <c r="G39" s="1887"/>
      <c r="H39" s="238"/>
      <c r="I39" s="238"/>
    </row>
    <row r="40" spans="1:9" ht="15" thickBot="1">
      <c r="A40" s="2037"/>
      <c r="B40" s="1487"/>
      <c r="C40" s="614"/>
      <c r="D40" s="473"/>
      <c r="E40" s="473"/>
      <c r="F40" s="474"/>
      <c r="G40" s="1888"/>
      <c r="H40" s="238"/>
      <c r="I40" s="238"/>
    </row>
    <row r="41" spans="1:9" hidden="1" outlineLevel="1">
      <c r="A41" s="2038"/>
      <c r="B41" s="2039"/>
      <c r="C41" s="478"/>
      <c r="D41" s="470"/>
      <c r="E41" s="470"/>
      <c r="F41" s="471"/>
      <c r="G41" s="2035" t="s">
        <v>921</v>
      </c>
      <c r="H41" s="238"/>
      <c r="I41" s="238"/>
    </row>
    <row r="42" spans="1:9" hidden="1" outlineLevel="1">
      <c r="A42" s="1900"/>
      <c r="B42" s="1485"/>
      <c r="C42" s="478"/>
      <c r="D42" s="470"/>
      <c r="E42" s="470"/>
      <c r="F42" s="471"/>
      <c r="G42" s="1962"/>
      <c r="H42" s="238"/>
      <c r="I42" s="238"/>
    </row>
    <row r="43" spans="1:9" hidden="1" outlineLevel="1">
      <c r="A43" s="1900"/>
      <c r="B43" s="1485"/>
      <c r="C43" s="478"/>
      <c r="D43" s="470"/>
      <c r="E43" s="470"/>
      <c r="F43" s="471"/>
      <c r="G43" s="1962"/>
      <c r="H43" s="238"/>
      <c r="I43" s="238"/>
    </row>
    <row r="44" spans="1:9" hidden="1" outlineLevel="1">
      <c r="A44" s="1900"/>
      <c r="B44" s="1485"/>
      <c r="C44" s="478"/>
      <c r="D44" s="470"/>
      <c r="E44" s="470"/>
      <c r="F44" s="471"/>
      <c r="G44" s="1962"/>
      <c r="H44" s="238"/>
      <c r="I44" s="238"/>
    </row>
    <row r="45" spans="1:9" hidden="1" outlineLevel="1">
      <c r="A45" s="1900"/>
      <c r="B45" s="1485"/>
      <c r="C45" s="478"/>
      <c r="D45" s="470"/>
      <c r="E45" s="470"/>
      <c r="F45" s="471"/>
      <c r="G45" s="2036"/>
      <c r="H45" s="238"/>
      <c r="I45" s="238"/>
    </row>
    <row r="46" spans="1:9" ht="15" hidden="1" outlineLevel="1" thickBot="1">
      <c r="A46" s="2043"/>
      <c r="B46" s="2041"/>
      <c r="C46" s="478"/>
      <c r="D46" s="470"/>
      <c r="E46" s="470"/>
      <c r="F46" s="471"/>
      <c r="G46" s="523"/>
      <c r="H46" s="238"/>
      <c r="I46" s="238"/>
    </row>
    <row r="47" spans="1:9" ht="21.75" customHeight="1" collapsed="1">
      <c r="A47" s="1937" t="s">
        <v>941</v>
      </c>
      <c r="B47" s="1938"/>
      <c r="C47" s="1938"/>
      <c r="D47" s="1938"/>
      <c r="E47" s="1938"/>
      <c r="F47" s="1938"/>
      <c r="G47" s="1967" t="s">
        <v>921</v>
      </c>
      <c r="H47" s="238"/>
      <c r="I47" s="238"/>
    </row>
    <row r="48" spans="1:9" ht="15" thickBot="1">
      <c r="A48" s="611"/>
      <c r="B48" s="612"/>
      <c r="C48" s="612"/>
      <c r="D48" s="612"/>
      <c r="E48" s="612"/>
      <c r="F48" s="613"/>
      <c r="G48" s="1946"/>
      <c r="H48" s="238"/>
      <c r="I48" s="238"/>
    </row>
    <row r="49" spans="1:9" hidden="1" outlineLevel="1">
      <c r="A49" s="469"/>
      <c r="B49" s="470"/>
      <c r="C49" s="470"/>
      <c r="D49" s="470"/>
      <c r="E49" s="470"/>
      <c r="F49" s="471"/>
      <c r="G49" s="2032" t="s">
        <v>921</v>
      </c>
      <c r="H49" s="238"/>
      <c r="I49" s="238"/>
    </row>
    <row r="50" spans="1:9" hidden="1" outlineLevel="1">
      <c r="A50" s="469"/>
      <c r="B50" s="470"/>
      <c r="C50" s="470"/>
      <c r="D50" s="470"/>
      <c r="E50" s="470"/>
      <c r="F50" s="471"/>
      <c r="G50" s="2032"/>
      <c r="H50" s="238"/>
      <c r="I50" s="238"/>
    </row>
    <row r="51" spans="1:9" hidden="1" outlineLevel="1">
      <c r="A51" s="469"/>
      <c r="B51" s="470"/>
      <c r="C51" s="470"/>
      <c r="D51" s="470"/>
      <c r="E51" s="470"/>
      <c r="F51" s="471"/>
      <c r="G51" s="2032"/>
      <c r="H51" s="238"/>
      <c r="I51" s="238"/>
    </row>
    <row r="52" spans="1:9" hidden="1" outlineLevel="1">
      <c r="A52" s="469"/>
      <c r="B52" s="470"/>
      <c r="C52" s="470"/>
      <c r="D52" s="470"/>
      <c r="E52" s="470"/>
      <c r="F52" s="471"/>
      <c r="G52" s="2032"/>
      <c r="H52" s="238"/>
      <c r="I52" s="238"/>
    </row>
    <row r="53" spans="1:9" hidden="1" outlineLevel="1">
      <c r="A53" s="469"/>
      <c r="B53" s="470"/>
      <c r="C53" s="470"/>
      <c r="D53" s="470"/>
      <c r="E53" s="470"/>
      <c r="F53" s="471"/>
      <c r="G53" s="2032"/>
      <c r="H53" s="238"/>
      <c r="I53" s="238"/>
    </row>
    <row r="54" spans="1:9" hidden="1" outlineLevel="1">
      <c r="A54" s="450"/>
      <c r="B54" s="451"/>
      <c r="C54" s="451"/>
      <c r="D54" s="451"/>
      <c r="E54" s="451"/>
      <c r="F54" s="452"/>
      <c r="G54" s="2032"/>
      <c r="H54" s="238"/>
      <c r="I54" s="238"/>
    </row>
    <row r="55" spans="1:9" hidden="1" outlineLevel="1">
      <c r="A55" s="469"/>
      <c r="B55" s="470"/>
      <c r="C55" s="470"/>
      <c r="D55" s="470"/>
      <c r="E55" s="470"/>
      <c r="F55" s="471"/>
      <c r="G55" s="2032"/>
      <c r="H55" s="238"/>
      <c r="I55" s="238"/>
    </row>
    <row r="56" spans="1:9" hidden="1" outlineLevel="1">
      <c r="A56" s="469"/>
      <c r="B56" s="470"/>
      <c r="C56" s="470"/>
      <c r="D56" s="470"/>
      <c r="E56" s="470"/>
      <c r="F56" s="471"/>
      <c r="G56" s="2032"/>
      <c r="H56" s="238"/>
      <c r="I56" s="238"/>
    </row>
    <row r="57" spans="1:9" hidden="1" outlineLevel="1">
      <c r="A57" s="469"/>
      <c r="B57" s="470"/>
      <c r="C57" s="470"/>
      <c r="D57" s="470"/>
      <c r="E57" s="470"/>
      <c r="F57" s="471"/>
      <c r="G57" s="2032"/>
      <c r="H57" s="238"/>
      <c r="I57" s="238"/>
    </row>
    <row r="58" spans="1:9" hidden="1" outlineLevel="1">
      <c r="A58" s="469"/>
      <c r="B58" s="470"/>
      <c r="C58" s="470"/>
      <c r="D58" s="470"/>
      <c r="E58" s="470"/>
      <c r="F58" s="471"/>
      <c r="G58" s="2032"/>
      <c r="H58" s="238"/>
      <c r="I58" s="238"/>
    </row>
    <row r="59" spans="1:9" hidden="1" outlineLevel="1">
      <c r="A59" s="469"/>
      <c r="B59" s="470"/>
      <c r="C59" s="470"/>
      <c r="D59" s="470"/>
      <c r="E59" s="470"/>
      <c r="F59" s="471"/>
      <c r="G59" s="2032"/>
      <c r="H59" s="238"/>
      <c r="I59" s="238"/>
    </row>
    <row r="60" spans="1:9" hidden="1" outlineLevel="1">
      <c r="A60" s="469"/>
      <c r="B60" s="470"/>
      <c r="C60" s="470"/>
      <c r="D60" s="470"/>
      <c r="E60" s="470"/>
      <c r="F60" s="471"/>
      <c r="G60" s="2032"/>
      <c r="H60" s="238"/>
      <c r="I60" s="238"/>
    </row>
    <row r="61" spans="1:9" hidden="1" outlineLevel="1">
      <c r="A61" s="469"/>
      <c r="B61" s="470"/>
      <c r="C61" s="470"/>
      <c r="D61" s="470"/>
      <c r="E61" s="470"/>
      <c r="F61" s="471"/>
      <c r="G61" s="2032"/>
      <c r="H61" s="238"/>
      <c r="I61" s="238"/>
    </row>
    <row r="62" spans="1:9" hidden="1" outlineLevel="1">
      <c r="A62" s="469"/>
      <c r="B62" s="470"/>
      <c r="C62" s="470"/>
      <c r="D62" s="470"/>
      <c r="E62" s="470"/>
      <c r="F62" s="471"/>
      <c r="G62" s="2032"/>
      <c r="H62" s="238"/>
      <c r="I62" s="238"/>
    </row>
    <row r="63" spans="1:9" ht="15" hidden="1" outlineLevel="1" thickBot="1">
      <c r="A63" s="472"/>
      <c r="B63" s="473"/>
      <c r="C63" s="473"/>
      <c r="D63" s="473"/>
      <c r="E63" s="473"/>
      <c r="F63" s="474"/>
      <c r="G63" s="2044"/>
      <c r="H63" s="238"/>
      <c r="I63" s="238"/>
    </row>
    <row r="64" spans="1:9" collapsed="1">
      <c r="A64" s="2033" t="s">
        <v>851</v>
      </c>
      <c r="B64" s="2034"/>
      <c r="C64" s="2034"/>
      <c r="D64" s="2034"/>
      <c r="E64" s="2034"/>
      <c r="F64" s="2034"/>
      <c r="G64" s="2030" t="s">
        <v>922</v>
      </c>
      <c r="H64" s="238"/>
      <c r="I64" s="238"/>
    </row>
    <row r="65" spans="1:9" ht="15" thickBot="1">
      <c r="A65" s="608"/>
      <c r="B65" s="609"/>
      <c r="C65" s="609"/>
      <c r="D65" s="609"/>
      <c r="E65" s="609"/>
      <c r="F65" s="610"/>
      <c r="G65" s="2031"/>
      <c r="H65" s="238"/>
      <c r="I65" s="238"/>
    </row>
    <row r="66" spans="1:9" hidden="1" outlineLevel="1">
      <c r="A66" s="512"/>
      <c r="B66" s="510"/>
      <c r="C66" s="510"/>
      <c r="D66" s="510"/>
      <c r="E66" s="510"/>
      <c r="F66" s="511"/>
      <c r="G66" s="2032" t="s">
        <v>922</v>
      </c>
      <c r="H66" s="238"/>
      <c r="I66" s="238"/>
    </row>
    <row r="67" spans="1:9" hidden="1" outlineLevel="1">
      <c r="A67" s="512"/>
      <c r="B67" s="510"/>
      <c r="C67" s="510"/>
      <c r="D67" s="510"/>
      <c r="E67" s="510"/>
      <c r="F67" s="511"/>
      <c r="G67" s="2032"/>
      <c r="H67" s="238"/>
      <c r="I67" s="238"/>
    </row>
    <row r="68" spans="1:9" hidden="1" outlineLevel="1">
      <c r="A68" s="512"/>
      <c r="B68" s="510"/>
      <c r="C68" s="510"/>
      <c r="D68" s="510"/>
      <c r="E68" s="510"/>
      <c r="F68" s="511"/>
      <c r="G68" s="2032"/>
      <c r="H68" s="238"/>
      <c r="I68" s="238"/>
    </row>
    <row r="69" spans="1:9" hidden="1" outlineLevel="1">
      <c r="A69" s="512"/>
      <c r="B69" s="510"/>
      <c r="C69" s="510"/>
      <c r="D69" s="510"/>
      <c r="E69" s="510"/>
      <c r="F69" s="511"/>
      <c r="G69" s="2032"/>
      <c r="H69" s="238"/>
      <c r="I69" s="238"/>
    </row>
    <row r="70" spans="1:9" ht="15" hidden="1" outlineLevel="1" thickBot="1">
      <c r="A70" s="512"/>
      <c r="B70" s="510"/>
      <c r="C70" s="510"/>
      <c r="D70" s="510"/>
      <c r="E70" s="510"/>
      <c r="F70" s="511"/>
      <c r="G70" s="2032"/>
      <c r="H70" s="238"/>
      <c r="I70" s="238"/>
    </row>
    <row r="71" spans="1:9" ht="21" customHeight="1" collapsed="1">
      <c r="A71" s="1893" t="s">
        <v>852</v>
      </c>
      <c r="B71" s="2034"/>
      <c r="C71" s="2034"/>
      <c r="D71" s="2034"/>
      <c r="E71" s="2034"/>
      <c r="F71" s="2034"/>
      <c r="G71" s="2030" t="s">
        <v>923</v>
      </c>
      <c r="H71" s="238"/>
      <c r="I71" s="238"/>
    </row>
    <row r="72" spans="1:9">
      <c r="A72" s="504"/>
      <c r="B72" s="505"/>
      <c r="C72" s="505"/>
      <c r="D72" s="505"/>
      <c r="E72" s="505"/>
      <c r="F72" s="506"/>
      <c r="G72" s="2049"/>
      <c r="H72" s="238"/>
      <c r="I72" s="238"/>
    </row>
    <row r="73" spans="1:9" hidden="1" outlineLevel="1">
      <c r="A73" s="2053"/>
      <c r="B73" s="2054"/>
      <c r="C73" s="2054"/>
      <c r="D73" s="2054"/>
      <c r="E73" s="2054"/>
      <c r="F73" s="2055"/>
      <c r="G73" s="2036" t="s">
        <v>923</v>
      </c>
      <c r="H73" s="238"/>
      <c r="I73" s="238"/>
    </row>
    <row r="74" spans="1:9" hidden="1" outlineLevel="1">
      <c r="A74" s="2050"/>
      <c r="B74" s="2051"/>
      <c r="C74" s="2051"/>
      <c r="D74" s="2051"/>
      <c r="E74" s="2051"/>
      <c r="F74" s="2052"/>
      <c r="G74" s="2032"/>
      <c r="H74" s="238"/>
      <c r="I74" s="238"/>
    </row>
    <row r="75" spans="1:9" hidden="1" outlineLevel="1">
      <c r="A75" s="2050"/>
      <c r="B75" s="2051"/>
      <c r="C75" s="2051"/>
      <c r="D75" s="2051"/>
      <c r="E75" s="2051"/>
      <c r="F75" s="2052"/>
      <c r="G75" s="2032"/>
      <c r="H75" s="238"/>
      <c r="I75" s="238"/>
    </row>
    <row r="76" spans="1:9" hidden="1" outlineLevel="1">
      <c r="A76" s="2050"/>
      <c r="B76" s="2051"/>
      <c r="C76" s="2051"/>
      <c r="D76" s="2051"/>
      <c r="E76" s="2051"/>
      <c r="F76" s="2052"/>
      <c r="G76" s="2032"/>
      <c r="H76" s="238"/>
      <c r="I76" s="238"/>
    </row>
    <row r="77" spans="1:9" hidden="1" outlineLevel="1">
      <c r="A77" s="2050"/>
      <c r="B77" s="2051"/>
      <c r="C77" s="2051"/>
      <c r="D77" s="2051"/>
      <c r="E77" s="2051"/>
      <c r="F77" s="2052"/>
      <c r="G77" s="2032"/>
      <c r="H77" s="238"/>
      <c r="I77" s="238"/>
    </row>
    <row r="78" spans="1:9" hidden="1" outlineLevel="1">
      <c r="A78" s="2050"/>
      <c r="B78" s="2051"/>
      <c r="C78" s="2051"/>
      <c r="D78" s="2051"/>
      <c r="E78" s="2051"/>
      <c r="F78" s="2052"/>
      <c r="G78" s="2032"/>
      <c r="H78" s="238"/>
      <c r="I78" s="238"/>
    </row>
    <row r="79" spans="1:9" hidden="1" outlineLevel="1">
      <c r="A79" s="2050"/>
      <c r="B79" s="2051"/>
      <c r="C79" s="2051"/>
      <c r="D79" s="2051"/>
      <c r="E79" s="2051"/>
      <c r="F79" s="2052"/>
      <c r="G79" s="2032"/>
      <c r="H79" s="238"/>
      <c r="I79" s="238"/>
    </row>
    <row r="80" spans="1:9" hidden="1" outlineLevel="1">
      <c r="A80" s="2050"/>
      <c r="B80" s="2051"/>
      <c r="C80" s="2051"/>
      <c r="D80" s="2051"/>
      <c r="E80" s="2051"/>
      <c r="F80" s="2052"/>
      <c r="G80" s="2032"/>
      <c r="H80" s="238"/>
      <c r="I80" s="238"/>
    </row>
    <row r="81" spans="1:9" hidden="1" outlineLevel="1">
      <c r="A81" s="2050"/>
      <c r="B81" s="2051"/>
      <c r="C81" s="2051"/>
      <c r="D81" s="2051"/>
      <c r="E81" s="2051"/>
      <c r="F81" s="2052"/>
      <c r="G81" s="2032"/>
      <c r="H81" s="238"/>
      <c r="I81" s="238"/>
    </row>
    <row r="82" spans="1:9" hidden="1" outlineLevel="1">
      <c r="A82" s="2050"/>
      <c r="B82" s="2051"/>
      <c r="C82" s="2051"/>
      <c r="D82" s="2051"/>
      <c r="E82" s="2051"/>
      <c r="F82" s="2052"/>
      <c r="G82" s="2032"/>
      <c r="H82" s="238"/>
      <c r="I82" s="238"/>
    </row>
    <row r="83" spans="1:9" hidden="1" outlineLevel="1">
      <c r="A83" s="2050"/>
      <c r="B83" s="2051"/>
      <c r="C83" s="2051"/>
      <c r="D83" s="2051"/>
      <c r="E83" s="2051"/>
      <c r="F83" s="2052"/>
      <c r="G83" s="2032"/>
      <c r="H83" s="238"/>
      <c r="I83" s="238"/>
    </row>
    <row r="84" spans="1:9" hidden="1" outlineLevel="1">
      <c r="A84" s="2050"/>
      <c r="B84" s="2051"/>
      <c r="C84" s="2051"/>
      <c r="D84" s="2051"/>
      <c r="E84" s="2051"/>
      <c r="F84" s="2052"/>
      <c r="G84" s="2032"/>
      <c r="H84" s="238"/>
      <c r="I84" s="238"/>
    </row>
    <row r="85" spans="1:9" hidden="1" outlineLevel="1">
      <c r="A85" s="2050"/>
      <c r="B85" s="2051"/>
      <c r="C85" s="2051"/>
      <c r="D85" s="2051"/>
      <c r="E85" s="2051"/>
      <c r="F85" s="2052"/>
      <c r="G85" s="2032"/>
      <c r="H85" s="238"/>
      <c r="I85" s="238"/>
    </row>
    <row r="86" spans="1:9" hidden="1" outlineLevel="1">
      <c r="A86" s="2050"/>
      <c r="B86" s="2051"/>
      <c r="C86" s="2051"/>
      <c r="D86" s="2051"/>
      <c r="E86" s="2051"/>
      <c r="F86" s="2052"/>
      <c r="G86" s="2032"/>
      <c r="H86" s="238"/>
      <c r="I86" s="238"/>
    </row>
    <row r="87" spans="1:9" ht="15" hidden="1" outlineLevel="1" thickBot="1">
      <c r="A87" s="2046"/>
      <c r="B87" s="2047"/>
      <c r="C87" s="2047"/>
      <c r="D87" s="2047"/>
      <c r="E87" s="2047"/>
      <c r="F87" s="2048"/>
      <c r="G87" s="2044"/>
      <c r="H87" s="238"/>
      <c r="I87" s="238"/>
    </row>
    <row r="88" spans="1:9" collapsed="1">
      <c r="A88" s="2050" t="s">
        <v>853</v>
      </c>
      <c r="B88" s="2051"/>
      <c r="C88" s="2051"/>
      <c r="D88" s="2051"/>
      <c r="E88" s="2051"/>
      <c r="F88" s="2051"/>
      <c r="G88" s="1887" t="s">
        <v>924</v>
      </c>
      <c r="H88" s="238"/>
      <c r="I88" s="238"/>
    </row>
    <row r="89" spans="1:9">
      <c r="A89" s="2050" t="s">
        <v>854</v>
      </c>
      <c r="B89" s="2051"/>
      <c r="C89" s="2051" t="s">
        <v>855</v>
      </c>
      <c r="D89" s="2051"/>
      <c r="E89" s="2051" t="s">
        <v>856</v>
      </c>
      <c r="F89" s="2051"/>
      <c r="G89" s="1887"/>
      <c r="H89" s="238"/>
      <c r="I89" s="238"/>
    </row>
    <row r="90" spans="1:9">
      <c r="A90" s="2050"/>
      <c r="B90" s="2051"/>
      <c r="C90" s="2051"/>
      <c r="D90" s="2051"/>
      <c r="E90" s="2051"/>
      <c r="F90" s="2051"/>
      <c r="G90" s="1887"/>
      <c r="H90" s="238"/>
      <c r="I90" s="238"/>
    </row>
    <row r="91" spans="1:9">
      <c r="A91" s="2053" t="s">
        <v>857</v>
      </c>
      <c r="B91" s="2054"/>
      <c r="C91" s="2054"/>
      <c r="D91" s="2054"/>
      <c r="E91" s="2054"/>
      <c r="F91" s="2054"/>
      <c r="G91" s="1887"/>
      <c r="H91" s="238"/>
      <c r="I91" s="238"/>
    </row>
    <row r="92" spans="1:9">
      <c r="A92" s="2050" t="s">
        <v>854</v>
      </c>
      <c r="B92" s="2051"/>
      <c r="C92" s="2051" t="s">
        <v>939</v>
      </c>
      <c r="D92" s="2051"/>
      <c r="E92" s="2051" t="s">
        <v>856</v>
      </c>
      <c r="F92" s="2051"/>
      <c r="G92" s="1887"/>
      <c r="H92" s="238"/>
      <c r="I92" s="238"/>
    </row>
    <row r="93" spans="1:9">
      <c r="A93" s="2050"/>
      <c r="B93" s="2051"/>
      <c r="C93" s="2051"/>
      <c r="D93" s="2051"/>
      <c r="E93" s="2051"/>
      <c r="F93" s="2051"/>
      <c r="G93" s="1887"/>
      <c r="H93" s="238"/>
      <c r="I93" s="238"/>
    </row>
    <row r="94" spans="1:9">
      <c r="A94" s="2053" t="s">
        <v>858</v>
      </c>
      <c r="B94" s="2054"/>
      <c r="C94" s="2054"/>
      <c r="D94" s="2054"/>
      <c r="E94" s="2054"/>
      <c r="F94" s="2054"/>
      <c r="G94" s="1887"/>
      <c r="H94" s="238"/>
      <c r="I94" s="238"/>
    </row>
    <row r="95" spans="1:9">
      <c r="A95" s="2050" t="s">
        <v>854</v>
      </c>
      <c r="B95" s="2051"/>
      <c r="C95" s="2051" t="s">
        <v>855</v>
      </c>
      <c r="D95" s="2051"/>
      <c r="E95" s="2051" t="s">
        <v>856</v>
      </c>
      <c r="F95" s="2051"/>
      <c r="G95" s="1887"/>
      <c r="H95" s="238"/>
      <c r="I95" s="238"/>
    </row>
    <row r="96" spans="1:9" ht="15" thickBot="1">
      <c r="A96" s="2050"/>
      <c r="B96" s="2051"/>
      <c r="C96" s="2051"/>
      <c r="D96" s="2051"/>
      <c r="E96" s="2051"/>
      <c r="F96" s="2051"/>
      <c r="G96" s="1887"/>
      <c r="H96" s="238"/>
      <c r="I96" s="238"/>
    </row>
    <row r="97" spans="1:9">
      <c r="A97" s="2033" t="s">
        <v>859</v>
      </c>
      <c r="B97" s="2034"/>
      <c r="C97" s="2034"/>
      <c r="D97" s="2034"/>
      <c r="E97" s="2034"/>
      <c r="F97" s="2034"/>
      <c r="G97" s="1967" t="s">
        <v>925</v>
      </c>
      <c r="H97" s="238"/>
      <c r="I97" s="238"/>
    </row>
    <row r="98" spans="1:9" ht="15" thickBot="1">
      <c r="A98" s="504"/>
      <c r="B98" s="505"/>
      <c r="C98" s="505"/>
      <c r="D98" s="505"/>
      <c r="E98" s="505"/>
      <c r="F98" s="506"/>
      <c r="G98" s="1945"/>
      <c r="H98" s="238"/>
      <c r="I98" s="238"/>
    </row>
    <row r="99" spans="1:9" hidden="1" outlineLevel="2">
      <c r="A99" s="507"/>
      <c r="B99" s="508"/>
      <c r="C99" s="508"/>
      <c r="D99" s="508"/>
      <c r="E99" s="508"/>
      <c r="F99" s="509"/>
      <c r="G99" s="1962" t="s">
        <v>926</v>
      </c>
      <c r="H99" s="238"/>
      <c r="I99" s="238"/>
    </row>
    <row r="100" spans="1:9" hidden="1" outlineLevel="2">
      <c r="A100" s="512"/>
      <c r="B100" s="510"/>
      <c r="C100" s="510"/>
      <c r="D100" s="510"/>
      <c r="E100" s="510"/>
      <c r="F100" s="511"/>
      <c r="G100" s="1962"/>
      <c r="H100" s="238"/>
      <c r="I100" s="238"/>
    </row>
    <row r="101" spans="1:9" hidden="1" outlineLevel="2">
      <c r="A101" s="512"/>
      <c r="B101" s="510"/>
      <c r="C101" s="510"/>
      <c r="D101" s="510"/>
      <c r="E101" s="510"/>
      <c r="F101" s="511"/>
      <c r="G101" s="1962"/>
      <c r="H101" s="238"/>
      <c r="I101" s="238"/>
    </row>
    <row r="102" spans="1:9" hidden="1" outlineLevel="2">
      <c r="A102" s="512"/>
      <c r="B102" s="510"/>
      <c r="C102" s="510"/>
      <c r="D102" s="510"/>
      <c r="E102" s="510"/>
      <c r="F102" s="511"/>
      <c r="G102" s="1962"/>
      <c r="H102" s="238"/>
      <c r="I102" s="238"/>
    </row>
    <row r="103" spans="1:9" hidden="1" outlineLevel="2">
      <c r="A103" s="512"/>
      <c r="B103" s="510"/>
      <c r="C103" s="510"/>
      <c r="D103" s="510"/>
      <c r="E103" s="510"/>
      <c r="F103" s="511"/>
      <c r="G103" s="1962"/>
      <c r="H103" s="238"/>
      <c r="I103" s="238"/>
    </row>
    <row r="104" spans="1:9" hidden="1" outlineLevel="2">
      <c r="A104" s="512"/>
      <c r="B104" s="510"/>
      <c r="C104" s="510"/>
      <c r="D104" s="510"/>
      <c r="E104" s="510"/>
      <c r="F104" s="511"/>
      <c r="G104" s="1962"/>
      <c r="H104" s="238"/>
      <c r="I104" s="238"/>
    </row>
    <row r="105" spans="1:9" hidden="1" outlineLevel="2">
      <c r="A105" s="512"/>
      <c r="B105" s="510"/>
      <c r="C105" s="510"/>
      <c r="D105" s="510"/>
      <c r="E105" s="510"/>
      <c r="F105" s="511"/>
      <c r="G105" s="1962"/>
      <c r="H105" s="238"/>
      <c r="I105" s="238"/>
    </row>
    <row r="106" spans="1:9" hidden="1" outlineLevel="2">
      <c r="A106" s="512"/>
      <c r="B106" s="510"/>
      <c r="C106" s="510"/>
      <c r="D106" s="510"/>
      <c r="E106" s="510"/>
      <c r="F106" s="511"/>
      <c r="G106" s="1962"/>
      <c r="H106" s="238"/>
      <c r="I106" s="238"/>
    </row>
    <row r="107" spans="1:9" hidden="1" outlineLevel="2">
      <c r="A107" s="512"/>
      <c r="B107" s="510"/>
      <c r="C107" s="510"/>
      <c r="D107" s="510"/>
      <c r="E107" s="510"/>
      <c r="F107" s="511"/>
      <c r="G107" s="1962"/>
      <c r="H107" s="238"/>
      <c r="I107" s="238"/>
    </row>
    <row r="108" spans="1:9" ht="15" hidden="1" outlineLevel="2" thickBot="1">
      <c r="A108" s="512"/>
      <c r="B108" s="510"/>
      <c r="C108" s="510"/>
      <c r="D108" s="510"/>
      <c r="E108" s="510"/>
      <c r="F108" s="511"/>
      <c r="G108" s="2036"/>
      <c r="H108" s="238"/>
      <c r="I108" s="238"/>
    </row>
    <row r="109" spans="1:9" ht="33" customHeight="1" collapsed="1">
      <c r="A109" s="1891" t="s">
        <v>860</v>
      </c>
      <c r="B109" s="1892"/>
      <c r="C109" s="1892"/>
      <c r="D109" s="1892"/>
      <c r="E109" s="1892"/>
      <c r="F109" s="2057"/>
      <c r="G109" s="2045" t="s">
        <v>927</v>
      </c>
      <c r="H109" s="238"/>
      <c r="I109" s="238"/>
    </row>
    <row r="110" spans="1:9">
      <c r="A110" s="2056" t="s">
        <v>861</v>
      </c>
      <c r="B110" s="1898"/>
      <c r="C110" s="1898"/>
      <c r="D110" s="1898"/>
      <c r="E110" s="1898" t="s">
        <v>862</v>
      </c>
      <c r="F110" s="1898"/>
      <c r="G110" s="1887"/>
      <c r="H110" s="238"/>
      <c r="I110" s="238"/>
    </row>
    <row r="111" spans="1:9">
      <c r="A111" s="2056"/>
      <c r="B111" s="1898"/>
      <c r="C111" s="1898"/>
      <c r="D111" s="1898"/>
      <c r="E111" s="1898"/>
      <c r="F111" s="1898"/>
      <c r="G111" s="1887"/>
      <c r="H111" s="238"/>
      <c r="I111" s="238"/>
    </row>
    <row r="112" spans="1:9">
      <c r="A112" s="2056"/>
      <c r="B112" s="1898"/>
      <c r="C112" s="1898"/>
      <c r="D112" s="1898"/>
      <c r="E112" s="1898"/>
      <c r="F112" s="1898"/>
      <c r="G112" s="1887"/>
      <c r="H112" s="238"/>
      <c r="I112" s="238"/>
    </row>
    <row r="113" spans="1:9">
      <c r="A113" s="2056"/>
      <c r="B113" s="1898"/>
      <c r="C113" s="1898"/>
      <c r="D113" s="1898"/>
      <c r="E113" s="1898"/>
      <c r="F113" s="1898"/>
      <c r="G113" s="1887"/>
      <c r="H113" s="238"/>
      <c r="I113" s="238"/>
    </row>
    <row r="114" spans="1:9">
      <c r="A114" s="2056"/>
      <c r="B114" s="1898"/>
      <c r="C114" s="1898"/>
      <c r="D114" s="1898"/>
      <c r="E114" s="1898"/>
      <c r="F114" s="1898"/>
      <c r="G114" s="1887"/>
      <c r="H114" s="238"/>
      <c r="I114" s="238"/>
    </row>
    <row r="115" spans="1:9" ht="15" thickBot="1">
      <c r="A115" s="2056"/>
      <c r="B115" s="1898"/>
      <c r="C115" s="1898"/>
      <c r="D115" s="1898"/>
      <c r="E115" s="1898"/>
      <c r="F115" s="1898"/>
      <c r="G115" s="1975"/>
      <c r="H115" s="238"/>
      <c r="I115" s="238"/>
    </row>
    <row r="116" spans="1:9" hidden="1" outlineLevel="1">
      <c r="A116" s="2056"/>
      <c r="B116" s="1898"/>
      <c r="C116" s="1898"/>
      <c r="D116" s="1898"/>
      <c r="E116" s="1898"/>
      <c r="F116" s="1898"/>
      <c r="G116" s="2059" t="s">
        <v>927</v>
      </c>
      <c r="H116" s="238"/>
      <c r="I116" s="238"/>
    </row>
    <row r="117" spans="1:9" hidden="1" outlineLevel="1">
      <c r="A117" s="2056"/>
      <c r="B117" s="1898"/>
      <c r="C117" s="1898"/>
      <c r="D117" s="1898"/>
      <c r="E117" s="1898"/>
      <c r="F117" s="1898"/>
      <c r="G117" s="1887"/>
      <c r="H117" s="238"/>
      <c r="I117" s="238"/>
    </row>
    <row r="118" spans="1:9" hidden="1" outlineLevel="1">
      <c r="A118" s="2056"/>
      <c r="B118" s="1898"/>
      <c r="C118" s="1898"/>
      <c r="D118" s="1898"/>
      <c r="E118" s="1898"/>
      <c r="F118" s="1898"/>
      <c r="G118" s="1887"/>
      <c r="H118" s="238"/>
      <c r="I118" s="238"/>
    </row>
    <row r="119" spans="1:9" hidden="1" outlineLevel="1">
      <c r="A119" s="2056"/>
      <c r="B119" s="1898"/>
      <c r="C119" s="1898"/>
      <c r="D119" s="1898"/>
      <c r="E119" s="1898"/>
      <c r="F119" s="1898"/>
      <c r="G119" s="1887"/>
      <c r="H119" s="238"/>
      <c r="I119" s="238"/>
    </row>
    <row r="120" spans="1:9" hidden="1" outlineLevel="1">
      <c r="A120" s="2056"/>
      <c r="B120" s="1898"/>
      <c r="C120" s="1898"/>
      <c r="D120" s="1898"/>
      <c r="E120" s="1898"/>
      <c r="F120" s="1898"/>
      <c r="G120" s="1887"/>
      <c r="H120" s="238"/>
      <c r="I120" s="238"/>
    </row>
    <row r="121" spans="1:9" ht="15" hidden="1" outlineLevel="1" thickBot="1">
      <c r="A121" s="2060"/>
      <c r="B121" s="2061"/>
      <c r="C121" s="2061"/>
      <c r="D121" s="2061"/>
      <c r="E121" s="2061"/>
      <c r="F121" s="2061"/>
      <c r="G121" s="1888"/>
      <c r="H121" s="238"/>
      <c r="I121" s="238"/>
    </row>
    <row r="122" spans="1:9" ht="42" customHeight="1" collapsed="1">
      <c r="A122" s="1891" t="s">
        <v>863</v>
      </c>
      <c r="B122" s="1892"/>
      <c r="C122" s="1892"/>
      <c r="D122" s="1892"/>
      <c r="E122" s="1892"/>
      <c r="F122" s="2057"/>
      <c r="G122" s="1967" t="s">
        <v>928</v>
      </c>
      <c r="H122" s="238"/>
      <c r="I122" s="238"/>
    </row>
    <row r="123" spans="1:9" ht="30.75" customHeight="1">
      <c r="A123" s="1900" t="s">
        <v>849</v>
      </c>
      <c r="B123" s="1901"/>
      <c r="C123" s="1898" t="s">
        <v>864</v>
      </c>
      <c r="D123" s="1898"/>
      <c r="E123" s="1909" t="s">
        <v>865</v>
      </c>
      <c r="F123" s="2058"/>
      <c r="G123" s="1945"/>
      <c r="H123" s="238"/>
      <c r="I123" s="238"/>
    </row>
    <row r="124" spans="1:9">
      <c r="A124" s="2056"/>
      <c r="B124" s="1898"/>
      <c r="C124" s="1898"/>
      <c r="D124" s="1898"/>
      <c r="E124" s="1898"/>
      <c r="F124" s="1898"/>
      <c r="G124" s="1945"/>
      <c r="H124" s="238"/>
      <c r="I124" s="238"/>
    </row>
    <row r="125" spans="1:9">
      <c r="A125" s="2056"/>
      <c r="B125" s="1898"/>
      <c r="C125" s="1898"/>
      <c r="D125" s="1898"/>
      <c r="E125" s="1898"/>
      <c r="F125" s="1898"/>
      <c r="G125" s="1945"/>
      <c r="H125" s="238"/>
      <c r="I125" s="238"/>
    </row>
    <row r="126" spans="1:9">
      <c r="A126" s="2056"/>
      <c r="B126" s="1898"/>
      <c r="C126" s="1898"/>
      <c r="D126" s="1898"/>
      <c r="E126" s="1898"/>
      <c r="F126" s="1898"/>
      <c r="G126" s="1945"/>
      <c r="H126" s="238"/>
      <c r="I126" s="238"/>
    </row>
    <row r="127" spans="1:9">
      <c r="A127" s="2056"/>
      <c r="B127" s="1898"/>
      <c r="C127" s="1898"/>
      <c r="D127" s="1898"/>
      <c r="E127" s="1898"/>
      <c r="F127" s="1898"/>
      <c r="G127" s="1945"/>
      <c r="H127" s="238"/>
      <c r="I127" s="238"/>
    </row>
    <row r="128" spans="1:9" hidden="1" outlineLevel="1">
      <c r="A128" s="2056"/>
      <c r="B128" s="1898"/>
      <c r="C128" s="1898"/>
      <c r="D128" s="1898"/>
      <c r="E128" s="1898"/>
      <c r="F128" s="1898"/>
      <c r="G128" s="1945" t="s">
        <v>928</v>
      </c>
      <c r="H128" s="238"/>
      <c r="I128" s="238"/>
    </row>
    <row r="129" spans="1:9" hidden="1" outlineLevel="1">
      <c r="A129" s="2056"/>
      <c r="B129" s="1898"/>
      <c r="C129" s="1898"/>
      <c r="D129" s="1898"/>
      <c r="E129" s="1898"/>
      <c r="F129" s="1898"/>
      <c r="G129" s="1945"/>
      <c r="H129" s="238"/>
      <c r="I129" s="238"/>
    </row>
    <row r="130" spans="1:9" hidden="1" outlineLevel="1">
      <c r="A130" s="2056"/>
      <c r="B130" s="1898"/>
      <c r="C130" s="1898"/>
      <c r="D130" s="1898"/>
      <c r="E130" s="1898"/>
      <c r="F130" s="1898"/>
      <c r="G130" s="1945"/>
      <c r="H130" s="238"/>
      <c r="I130" s="238"/>
    </row>
    <row r="131" spans="1:9" hidden="1" outlineLevel="1">
      <c r="A131" s="2056"/>
      <c r="B131" s="1898"/>
      <c r="C131" s="1898"/>
      <c r="D131" s="1898"/>
      <c r="E131" s="1898"/>
      <c r="F131" s="1898"/>
      <c r="G131" s="1945"/>
      <c r="H131" s="238"/>
      <c r="I131" s="238"/>
    </row>
    <row r="132" spans="1:9" hidden="1" outlineLevel="1">
      <c r="A132" s="2056"/>
      <c r="B132" s="1898"/>
      <c r="C132" s="1898"/>
      <c r="D132" s="1898"/>
      <c r="E132" s="1898"/>
      <c r="F132" s="1898"/>
      <c r="G132" s="1945"/>
      <c r="H132" s="238"/>
      <c r="I132" s="238"/>
    </row>
    <row r="133" spans="1:9" hidden="1" outlineLevel="1">
      <c r="A133" s="2056"/>
      <c r="B133" s="1898"/>
      <c r="C133" s="1898"/>
      <c r="D133" s="1898"/>
      <c r="E133" s="1898"/>
      <c r="F133" s="1898"/>
      <c r="G133" s="1945"/>
      <c r="H133" s="238"/>
      <c r="I133" s="238"/>
    </row>
    <row r="134" spans="1:9" hidden="1" outlineLevel="1">
      <c r="A134" s="2056"/>
      <c r="B134" s="1898"/>
      <c r="C134" s="1898"/>
      <c r="D134" s="1898"/>
      <c r="E134" s="1898"/>
      <c r="F134" s="1898"/>
      <c r="G134" s="1945"/>
      <c r="H134" s="238"/>
      <c r="I134" s="238"/>
    </row>
    <row r="135" spans="1:9" hidden="1" outlineLevel="1">
      <c r="A135" s="2056"/>
      <c r="B135" s="1898"/>
      <c r="C135" s="1898"/>
      <c r="D135" s="1898"/>
      <c r="E135" s="1898"/>
      <c r="F135" s="1898"/>
      <c r="G135" s="1945"/>
      <c r="H135" s="238"/>
      <c r="I135" s="238"/>
    </row>
    <row r="136" spans="1:9" hidden="1" outlineLevel="1">
      <c r="A136" s="2056"/>
      <c r="B136" s="1898"/>
      <c r="C136" s="1898"/>
      <c r="D136" s="1898"/>
      <c r="E136" s="1898"/>
      <c r="F136" s="1898"/>
      <c r="G136" s="1945"/>
      <c r="H136" s="238"/>
      <c r="I136" s="238"/>
    </row>
    <row r="137" spans="1:9" hidden="1" outlineLevel="1">
      <c r="A137" s="2056"/>
      <c r="B137" s="1898"/>
      <c r="C137" s="1898"/>
      <c r="D137" s="1898"/>
      <c r="E137" s="1898"/>
      <c r="F137" s="1898"/>
      <c r="G137" s="1945"/>
      <c r="H137" s="238"/>
      <c r="I137" s="238"/>
    </row>
    <row r="138" spans="1:9" hidden="1" outlineLevel="1">
      <c r="A138" s="2056"/>
      <c r="B138" s="1898"/>
      <c r="C138" s="1898"/>
      <c r="D138" s="1898"/>
      <c r="E138" s="1898"/>
      <c r="F138" s="1898"/>
      <c r="G138" s="1945"/>
      <c r="H138" s="238"/>
      <c r="I138" s="238"/>
    </row>
    <row r="139" spans="1:9" hidden="1" outlineLevel="1">
      <c r="A139" s="2056"/>
      <c r="B139" s="1898"/>
      <c r="C139" s="1898"/>
      <c r="D139" s="1898"/>
      <c r="E139" s="1898"/>
      <c r="F139" s="1898"/>
      <c r="G139" s="1945"/>
      <c r="H139" s="238"/>
      <c r="I139" s="238"/>
    </row>
    <row r="140" spans="1:9" hidden="1" outlineLevel="1">
      <c r="A140" s="2056"/>
      <c r="B140" s="1898"/>
      <c r="C140" s="1898"/>
      <c r="D140" s="1898"/>
      <c r="E140" s="1898"/>
      <c r="F140" s="1898"/>
      <c r="G140" s="1945"/>
      <c r="H140" s="238"/>
      <c r="I140" s="238"/>
    </row>
    <row r="141" spans="1:9" collapsed="1">
      <c r="A141" s="2056" t="s">
        <v>866</v>
      </c>
      <c r="B141" s="1898"/>
      <c r="C141" s="1898"/>
      <c r="D141" s="1898"/>
      <c r="E141" s="1898"/>
      <c r="F141" s="1898"/>
      <c r="G141" s="1945" t="s">
        <v>928</v>
      </c>
      <c r="H141" s="238"/>
      <c r="I141" s="238"/>
    </row>
    <row r="142" spans="1:9">
      <c r="A142" s="504"/>
      <c r="B142" s="505"/>
      <c r="C142" s="505"/>
      <c r="D142" s="505"/>
      <c r="E142" s="505"/>
      <c r="F142" s="506"/>
      <c r="G142" s="1945"/>
      <c r="H142" s="238"/>
      <c r="I142" s="238"/>
    </row>
    <row r="143" spans="1:9" hidden="1" outlineLevel="1">
      <c r="A143" s="507"/>
      <c r="B143" s="508"/>
      <c r="C143" s="508"/>
      <c r="D143" s="508"/>
      <c r="E143" s="508"/>
      <c r="F143" s="509"/>
      <c r="G143" s="1887" t="s">
        <v>928</v>
      </c>
      <c r="H143" s="238"/>
      <c r="I143" s="238"/>
    </row>
    <row r="144" spans="1:9" hidden="1" outlineLevel="1">
      <c r="A144" s="512"/>
      <c r="B144" s="510"/>
      <c r="C144" s="510"/>
      <c r="D144" s="510"/>
      <c r="E144" s="510"/>
      <c r="F144" s="511"/>
      <c r="G144" s="1887"/>
      <c r="H144" s="238"/>
      <c r="I144" s="238"/>
    </row>
    <row r="145" spans="1:9" hidden="1" outlineLevel="1">
      <c r="A145" s="512"/>
      <c r="B145" s="510"/>
      <c r="C145" s="510"/>
      <c r="D145" s="510"/>
      <c r="E145" s="510"/>
      <c r="F145" s="511"/>
      <c r="G145" s="1887"/>
      <c r="H145" s="238"/>
      <c r="I145" s="238"/>
    </row>
    <row r="146" spans="1:9" hidden="1" outlineLevel="1">
      <c r="A146" s="512"/>
      <c r="B146" s="510"/>
      <c r="C146" s="510"/>
      <c r="D146" s="510"/>
      <c r="E146" s="510"/>
      <c r="F146" s="511"/>
      <c r="G146" s="1887"/>
      <c r="H146" s="238"/>
      <c r="I146" s="238"/>
    </row>
    <row r="147" spans="1:9" ht="15" hidden="1" outlineLevel="1" thickBot="1">
      <c r="A147" s="513"/>
      <c r="B147" s="514"/>
      <c r="C147" s="514"/>
      <c r="D147" s="514"/>
      <c r="E147" s="514"/>
      <c r="F147" s="515"/>
      <c r="G147" s="1888"/>
      <c r="H147" s="238"/>
      <c r="I147" s="238"/>
    </row>
    <row r="148" spans="1:9" collapsed="1">
      <c r="A148" s="267"/>
      <c r="B148" s="267"/>
      <c r="C148" s="267"/>
      <c r="D148" s="267"/>
      <c r="E148" s="267"/>
      <c r="F148" s="267"/>
      <c r="G148" s="238"/>
      <c r="H148" s="238"/>
      <c r="I148" s="238"/>
    </row>
    <row r="149" spans="1:9">
      <c r="A149" s="267"/>
      <c r="B149" s="267"/>
      <c r="C149" s="267"/>
      <c r="D149" s="267"/>
      <c r="E149" s="267"/>
      <c r="F149" s="267"/>
      <c r="G149" s="238"/>
      <c r="H149" s="238"/>
      <c r="I149" s="238"/>
    </row>
    <row r="150" spans="1:9">
      <c r="A150" s="267"/>
      <c r="B150" s="267"/>
      <c r="C150" s="267"/>
      <c r="D150" s="267"/>
      <c r="E150" s="267"/>
      <c r="F150" s="267"/>
      <c r="G150" s="238"/>
      <c r="H150" s="238"/>
      <c r="I150" s="238"/>
    </row>
    <row r="151" spans="1:9">
      <c r="A151" s="267"/>
      <c r="B151" s="267"/>
      <c r="C151" s="267"/>
      <c r="D151" s="267"/>
      <c r="E151" s="267"/>
      <c r="F151" s="267"/>
      <c r="G151" s="238"/>
      <c r="H151" s="238"/>
      <c r="I151" s="238"/>
    </row>
    <row r="152" spans="1:9">
      <c r="A152" s="267"/>
      <c r="B152" s="267"/>
      <c r="C152" s="267"/>
      <c r="D152" s="267"/>
      <c r="E152" s="267"/>
      <c r="F152" s="267"/>
      <c r="G152" s="238"/>
      <c r="H152" s="238"/>
      <c r="I152" s="238"/>
    </row>
    <row r="153" spans="1:9">
      <c r="A153" s="267"/>
      <c r="B153" s="267"/>
      <c r="C153" s="267"/>
      <c r="D153" s="267"/>
      <c r="E153" s="267"/>
      <c r="F153" s="267"/>
      <c r="G153" s="238"/>
      <c r="H153" s="238"/>
      <c r="I153" s="238"/>
    </row>
    <row r="154" spans="1:9">
      <c r="A154" s="267"/>
      <c r="B154" s="267"/>
      <c r="C154" s="267"/>
      <c r="D154" s="267"/>
      <c r="E154" s="267"/>
      <c r="F154" s="267"/>
      <c r="G154" s="238"/>
      <c r="H154" s="238"/>
      <c r="I154" s="238"/>
    </row>
    <row r="155" spans="1:9">
      <c r="A155" s="267"/>
      <c r="B155" s="267"/>
      <c r="C155" s="267"/>
      <c r="D155" s="267"/>
      <c r="E155" s="267"/>
      <c r="F155" s="267"/>
      <c r="G155" s="238"/>
      <c r="H155" s="238"/>
      <c r="I155" s="238"/>
    </row>
    <row r="156" spans="1:9">
      <c r="A156" s="267"/>
      <c r="B156" s="267"/>
      <c r="C156" s="267"/>
      <c r="D156" s="267"/>
      <c r="E156" s="267"/>
      <c r="F156" s="267"/>
      <c r="G156" s="238"/>
      <c r="H156" s="238"/>
      <c r="I156" s="238"/>
    </row>
    <row r="157" spans="1:9">
      <c r="A157" s="267"/>
      <c r="B157" s="267"/>
      <c r="C157" s="267"/>
      <c r="D157" s="267"/>
      <c r="E157" s="267"/>
      <c r="F157" s="267"/>
      <c r="G157" s="238"/>
      <c r="H157" s="238"/>
      <c r="I157" s="238"/>
    </row>
    <row r="158" spans="1:9">
      <c r="A158" s="267"/>
      <c r="B158" s="267"/>
      <c r="C158" s="267"/>
      <c r="D158" s="267"/>
      <c r="E158" s="267"/>
      <c r="F158" s="267"/>
      <c r="G158" s="238"/>
      <c r="H158" s="238"/>
      <c r="I158" s="238"/>
    </row>
    <row r="159" spans="1:9">
      <c r="A159" s="267"/>
      <c r="B159" s="267"/>
      <c r="C159" s="267"/>
      <c r="D159" s="267"/>
      <c r="E159" s="267"/>
      <c r="F159" s="267"/>
      <c r="G159" s="238"/>
      <c r="H159" s="238"/>
      <c r="I159" s="238"/>
    </row>
    <row r="160" spans="1:9">
      <c r="A160" s="267"/>
      <c r="B160" s="267"/>
      <c r="C160" s="267"/>
      <c r="D160" s="267"/>
      <c r="E160" s="267"/>
      <c r="F160" s="267"/>
      <c r="G160" s="238"/>
      <c r="H160" s="238"/>
      <c r="I160" s="238"/>
    </row>
    <row r="161" spans="1:9">
      <c r="A161" s="267"/>
      <c r="B161" s="267"/>
      <c r="C161" s="267"/>
      <c r="D161" s="267"/>
      <c r="E161" s="267"/>
      <c r="F161" s="267"/>
      <c r="G161" s="238"/>
      <c r="H161" s="238"/>
      <c r="I161" s="238"/>
    </row>
    <row r="162" spans="1:9">
      <c r="A162" s="267"/>
      <c r="B162" s="267"/>
      <c r="C162" s="267"/>
      <c r="D162" s="267"/>
      <c r="E162" s="267"/>
      <c r="F162" s="267"/>
      <c r="G162" s="238"/>
      <c r="H162" s="238"/>
      <c r="I162" s="238"/>
    </row>
    <row r="163" spans="1:9">
      <c r="A163" s="267"/>
      <c r="B163" s="267"/>
      <c r="C163" s="267"/>
      <c r="D163" s="267"/>
      <c r="E163" s="267"/>
      <c r="F163" s="267"/>
      <c r="G163" s="238"/>
      <c r="H163" s="238"/>
      <c r="I163" s="238"/>
    </row>
    <row r="164" spans="1:9">
      <c r="A164" s="267"/>
      <c r="B164" s="267"/>
      <c r="C164" s="267"/>
      <c r="D164" s="267"/>
      <c r="E164" s="267"/>
      <c r="F164" s="267"/>
      <c r="G164" s="238"/>
      <c r="H164" s="238"/>
      <c r="I164" s="238"/>
    </row>
    <row r="165" spans="1:9">
      <c r="A165" s="267"/>
      <c r="B165" s="267"/>
      <c r="C165" s="267"/>
      <c r="D165" s="267"/>
      <c r="E165" s="267"/>
      <c r="F165" s="267"/>
      <c r="G165" s="238"/>
      <c r="H165" s="238"/>
      <c r="I165" s="238"/>
    </row>
    <row r="166" spans="1:9">
      <c r="A166" s="267"/>
      <c r="B166" s="267"/>
      <c r="C166" s="267"/>
      <c r="D166" s="267"/>
      <c r="E166" s="267"/>
      <c r="F166" s="267"/>
      <c r="G166" s="238"/>
      <c r="H166" s="238"/>
      <c r="I166" s="238"/>
    </row>
    <row r="167" spans="1:9">
      <c r="A167" s="267"/>
      <c r="B167" s="267"/>
      <c r="C167" s="267"/>
      <c r="D167" s="267"/>
      <c r="E167" s="267"/>
      <c r="F167" s="267"/>
      <c r="G167" s="238"/>
      <c r="H167" s="238"/>
      <c r="I167" s="238"/>
    </row>
    <row r="168" spans="1:9">
      <c r="A168" s="267"/>
      <c r="B168" s="267"/>
      <c r="C168" s="267"/>
      <c r="D168" s="267"/>
      <c r="E168" s="267"/>
      <c r="F168" s="267"/>
      <c r="G168" s="238"/>
      <c r="H168" s="238"/>
      <c r="I168" s="238"/>
    </row>
    <row r="169" spans="1:9">
      <c r="A169" s="267"/>
      <c r="B169" s="267"/>
      <c r="C169" s="267"/>
      <c r="D169" s="267"/>
      <c r="E169" s="267"/>
      <c r="F169" s="267"/>
      <c r="G169" s="238"/>
      <c r="H169" s="238"/>
      <c r="I169" s="238"/>
    </row>
    <row r="170" spans="1:9">
      <c r="A170" s="267"/>
      <c r="B170" s="267"/>
      <c r="C170" s="267"/>
      <c r="D170" s="267"/>
      <c r="E170" s="267"/>
      <c r="F170" s="267"/>
      <c r="G170" s="238"/>
      <c r="H170" s="238"/>
      <c r="I170" s="238"/>
    </row>
    <row r="171" spans="1:9">
      <c r="A171" s="267"/>
      <c r="B171" s="267"/>
      <c r="C171" s="267"/>
      <c r="D171" s="267"/>
      <c r="E171" s="267"/>
      <c r="F171" s="267"/>
      <c r="G171" s="238"/>
      <c r="H171" s="238"/>
      <c r="I171" s="238"/>
    </row>
    <row r="172" spans="1:9">
      <c r="A172" s="267"/>
      <c r="B172" s="267"/>
      <c r="C172" s="267"/>
      <c r="D172" s="267"/>
      <c r="E172" s="267"/>
      <c r="F172" s="267"/>
      <c r="G172" s="238"/>
      <c r="H172" s="238"/>
      <c r="I172" s="238"/>
    </row>
    <row r="173" spans="1:9">
      <c r="A173" s="267"/>
      <c r="B173" s="267"/>
      <c r="C173" s="267"/>
      <c r="D173" s="267"/>
      <c r="E173" s="267"/>
      <c r="F173" s="267"/>
      <c r="G173" s="238"/>
      <c r="H173" s="238"/>
      <c r="I173" s="238"/>
    </row>
    <row r="174" spans="1:9">
      <c r="A174" s="267"/>
      <c r="B174" s="267"/>
      <c r="C174" s="267"/>
      <c r="D174" s="267"/>
      <c r="E174" s="267"/>
      <c r="F174" s="267"/>
      <c r="G174" s="238"/>
      <c r="H174" s="238"/>
      <c r="I174" s="238"/>
    </row>
    <row r="175" spans="1:9">
      <c r="A175" s="267"/>
      <c r="B175" s="267"/>
      <c r="C175" s="267"/>
      <c r="D175" s="267"/>
      <c r="E175" s="267"/>
      <c r="F175" s="267"/>
      <c r="G175" s="238"/>
      <c r="H175" s="238"/>
      <c r="I175" s="238"/>
    </row>
    <row r="176" spans="1:9">
      <c r="A176" s="267"/>
      <c r="B176" s="267"/>
      <c r="C176" s="267"/>
      <c r="D176" s="267"/>
      <c r="E176" s="267"/>
      <c r="F176" s="267"/>
      <c r="G176" s="238"/>
      <c r="H176" s="238"/>
      <c r="I176" s="238"/>
    </row>
    <row r="177" spans="1:9">
      <c r="A177" s="267"/>
      <c r="B177" s="267"/>
      <c r="C177" s="267"/>
      <c r="D177" s="267"/>
      <c r="E177" s="267"/>
      <c r="F177" s="267"/>
      <c r="G177" s="238"/>
      <c r="H177" s="238"/>
      <c r="I177" s="238"/>
    </row>
    <row r="178" spans="1:9">
      <c r="A178" s="267"/>
      <c r="B178" s="267"/>
      <c r="C178" s="267"/>
      <c r="D178" s="267"/>
      <c r="E178" s="267"/>
      <c r="F178" s="267"/>
      <c r="G178" s="238"/>
      <c r="H178" s="238"/>
      <c r="I178" s="238"/>
    </row>
    <row r="179" spans="1:9">
      <c r="A179" s="267"/>
      <c r="B179" s="267"/>
      <c r="C179" s="267"/>
      <c r="D179" s="267"/>
      <c r="E179" s="267"/>
      <c r="F179" s="267"/>
      <c r="G179" s="238"/>
      <c r="H179" s="238"/>
      <c r="I179" s="238"/>
    </row>
    <row r="180" spans="1:9">
      <c r="A180" s="267"/>
      <c r="B180" s="267"/>
      <c r="C180" s="267"/>
      <c r="D180" s="267"/>
      <c r="E180" s="267"/>
      <c r="F180" s="267"/>
      <c r="G180" s="238"/>
      <c r="H180" s="238"/>
      <c r="I180" s="238"/>
    </row>
    <row r="181" spans="1:9">
      <c r="A181" s="267"/>
      <c r="B181" s="267"/>
      <c r="C181" s="267"/>
      <c r="D181" s="267"/>
      <c r="E181" s="267"/>
      <c r="F181" s="267"/>
      <c r="G181" s="238"/>
      <c r="H181" s="238"/>
      <c r="I181" s="238"/>
    </row>
    <row r="182" spans="1:9">
      <c r="A182" s="267"/>
      <c r="B182" s="267"/>
      <c r="C182" s="267"/>
      <c r="D182" s="267"/>
      <c r="E182" s="267"/>
      <c r="F182" s="267"/>
      <c r="G182" s="238"/>
      <c r="H182" s="238"/>
      <c r="I182" s="238"/>
    </row>
    <row r="183" spans="1:9">
      <c r="A183" s="267"/>
      <c r="B183" s="267"/>
      <c r="C183" s="267"/>
      <c r="D183" s="267"/>
      <c r="E183" s="267"/>
      <c r="F183" s="267"/>
      <c r="G183" s="238"/>
      <c r="H183" s="238"/>
      <c r="I183" s="238"/>
    </row>
    <row r="184" spans="1:9">
      <c r="A184" s="267"/>
      <c r="B184" s="267"/>
      <c r="C184" s="267"/>
      <c r="D184" s="267"/>
      <c r="E184" s="267"/>
      <c r="F184" s="267"/>
      <c r="G184" s="238"/>
      <c r="H184" s="238"/>
      <c r="I184" s="238"/>
    </row>
    <row r="185" spans="1:9">
      <c r="A185" s="267"/>
      <c r="B185" s="267"/>
      <c r="C185" s="267"/>
      <c r="D185" s="267"/>
      <c r="E185" s="267"/>
      <c r="F185" s="267"/>
      <c r="G185" s="238"/>
      <c r="H185" s="238"/>
      <c r="I185" s="238"/>
    </row>
    <row r="186" spans="1:9">
      <c r="A186" s="267"/>
      <c r="B186" s="267"/>
      <c r="C186" s="267"/>
      <c r="D186" s="267"/>
      <c r="E186" s="267"/>
      <c r="F186" s="267"/>
      <c r="G186" s="238"/>
      <c r="H186" s="238"/>
      <c r="I186" s="238"/>
    </row>
    <row r="187" spans="1:9">
      <c r="A187" s="267"/>
      <c r="B187" s="267"/>
      <c r="C187" s="267"/>
      <c r="D187" s="267"/>
      <c r="E187" s="267"/>
      <c r="F187" s="267"/>
      <c r="G187" s="238"/>
      <c r="H187" s="238"/>
      <c r="I187" s="238"/>
    </row>
    <row r="188" spans="1:9">
      <c r="A188" s="267"/>
      <c r="B188" s="267"/>
      <c r="C188" s="267"/>
      <c r="D188" s="267"/>
      <c r="E188" s="267"/>
      <c r="F188" s="267"/>
      <c r="G188" s="238"/>
      <c r="H188" s="238"/>
      <c r="I188" s="238"/>
    </row>
    <row r="189" spans="1:9">
      <c r="A189" s="267"/>
      <c r="B189" s="267"/>
      <c r="C189" s="267"/>
      <c r="D189" s="267"/>
      <c r="E189" s="267"/>
      <c r="F189" s="267"/>
      <c r="G189" s="238"/>
      <c r="H189" s="238"/>
      <c r="I189" s="238"/>
    </row>
    <row r="190" spans="1:9">
      <c r="A190" s="267"/>
      <c r="B190" s="267"/>
      <c r="C190" s="267"/>
      <c r="D190" s="267"/>
      <c r="E190" s="267"/>
      <c r="F190" s="267"/>
      <c r="G190" s="238"/>
      <c r="H190" s="238"/>
      <c r="I190" s="238"/>
    </row>
    <row r="191" spans="1:9">
      <c r="A191" s="267"/>
      <c r="B191" s="267"/>
      <c r="C191" s="267"/>
      <c r="D191" s="267"/>
      <c r="E191" s="267"/>
      <c r="F191" s="267"/>
      <c r="G191" s="238"/>
      <c r="H191" s="238"/>
      <c r="I191" s="238"/>
    </row>
    <row r="192" spans="1:9">
      <c r="A192" s="267"/>
      <c r="B192" s="267"/>
      <c r="C192" s="267"/>
      <c r="D192" s="267"/>
      <c r="E192" s="267"/>
      <c r="F192" s="267"/>
      <c r="G192" s="238"/>
      <c r="H192" s="238"/>
      <c r="I192" s="238"/>
    </row>
    <row r="193" spans="1:9">
      <c r="A193" s="267"/>
      <c r="B193" s="267"/>
      <c r="C193" s="267"/>
      <c r="D193" s="267"/>
      <c r="E193" s="267"/>
      <c r="F193" s="267"/>
      <c r="G193" s="238"/>
      <c r="H193" s="238"/>
      <c r="I193" s="238"/>
    </row>
    <row r="194" spans="1:9">
      <c r="A194" s="267"/>
      <c r="B194" s="267"/>
      <c r="C194" s="267"/>
      <c r="D194" s="267"/>
      <c r="E194" s="267"/>
      <c r="F194" s="267"/>
      <c r="G194" s="238"/>
      <c r="H194" s="238"/>
      <c r="I194" s="238"/>
    </row>
    <row r="195" spans="1:9">
      <c r="A195" s="267"/>
      <c r="B195" s="267"/>
      <c r="C195" s="267"/>
      <c r="D195" s="267"/>
      <c r="E195" s="267"/>
      <c r="F195" s="267"/>
      <c r="G195" s="238"/>
      <c r="H195" s="238"/>
      <c r="I195" s="238"/>
    </row>
    <row r="196" spans="1:9">
      <c r="A196" s="238"/>
      <c r="B196" s="238"/>
      <c r="C196" s="238"/>
      <c r="D196" s="238"/>
      <c r="E196" s="238"/>
      <c r="F196" s="238"/>
      <c r="G196" s="238"/>
      <c r="H196" s="238"/>
      <c r="I196" s="238"/>
    </row>
    <row r="197" spans="1:9">
      <c r="A197" s="238"/>
      <c r="B197" s="238"/>
      <c r="C197" s="238"/>
      <c r="D197" s="238"/>
      <c r="E197" s="238"/>
      <c r="F197" s="238"/>
      <c r="G197" s="238"/>
      <c r="H197" s="238"/>
      <c r="I197" s="238"/>
    </row>
    <row r="198" spans="1:9">
      <c r="A198" s="238"/>
      <c r="B198" s="238"/>
      <c r="C198" s="238"/>
      <c r="D198" s="238"/>
      <c r="E198" s="238"/>
      <c r="F198" s="238"/>
      <c r="G198" s="238"/>
      <c r="H198" s="238"/>
      <c r="I198" s="238"/>
    </row>
    <row r="199" spans="1:9">
      <c r="A199" s="238"/>
      <c r="B199" s="238"/>
      <c r="C199" s="238"/>
      <c r="D199" s="238"/>
      <c r="E199" s="238"/>
      <c r="F199" s="238"/>
      <c r="G199" s="238"/>
      <c r="H199" s="238"/>
      <c r="I199" s="238"/>
    </row>
    <row r="200" spans="1:9">
      <c r="A200" s="238"/>
      <c r="B200" s="238"/>
      <c r="C200" s="238"/>
      <c r="D200" s="238"/>
      <c r="E200" s="238"/>
      <c r="F200" s="238"/>
      <c r="G200" s="238"/>
      <c r="H200" s="238"/>
      <c r="I200" s="238"/>
    </row>
    <row r="201" spans="1:9">
      <c r="A201" s="238"/>
      <c r="B201" s="238"/>
      <c r="C201" s="238"/>
      <c r="D201" s="238"/>
      <c r="E201" s="238"/>
      <c r="F201" s="238"/>
      <c r="G201" s="238"/>
      <c r="H201" s="238"/>
      <c r="I201" s="238"/>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75" zoomScaleNormal="75" workbookViewId="0">
      <selection activeCell="K17" sqref="K17"/>
    </sheetView>
  </sheetViews>
  <sheetFormatPr defaultRowHeight="14.4" outlineLevelRow="1"/>
  <cols>
    <col min="1" max="1" width="45.6640625" customWidth="1"/>
    <col min="2" max="2" width="36.109375" customWidth="1"/>
    <col min="3" max="3" width="19.6640625" customWidth="1"/>
    <col min="4" max="4" width="15.6640625" customWidth="1"/>
  </cols>
  <sheetData>
    <row r="1" spans="1:5">
      <c r="A1" s="1064" t="s">
        <v>715</v>
      </c>
      <c r="B1" s="1064"/>
      <c r="C1" s="1064"/>
      <c r="D1" s="302"/>
      <c r="E1" s="222"/>
    </row>
    <row r="2" spans="1:5">
      <c r="A2" s="1064" t="s">
        <v>20</v>
      </c>
      <c r="B2" s="1064"/>
      <c r="C2" s="1064"/>
      <c r="D2" s="302"/>
      <c r="E2" s="222"/>
    </row>
    <row r="3" spans="1:5" ht="15" thickBot="1">
      <c r="A3" s="1065"/>
      <c r="B3" s="1065"/>
      <c r="C3" s="1065"/>
      <c r="D3" s="1065"/>
    </row>
    <row r="4" spans="1:5">
      <c r="A4" s="1066" t="s">
        <v>20</v>
      </c>
      <c r="B4" s="1067"/>
      <c r="C4" s="1067"/>
      <c r="D4" s="1072" t="s">
        <v>1046</v>
      </c>
    </row>
    <row r="5" spans="1:5" ht="15" thickBot="1">
      <c r="A5" s="1086"/>
      <c r="B5" s="1087"/>
      <c r="C5" s="1087"/>
      <c r="D5" s="1088"/>
    </row>
    <row r="6" spans="1:5" ht="15" thickBot="1">
      <c r="A6" s="312" t="str">
        <f>Obsah!A3</f>
        <v>Informace platné k datu</v>
      </c>
      <c r="B6" s="313"/>
      <c r="C6" s="314" t="str">
        <f>Obsah!C3</f>
        <v>(31/12/2015)</v>
      </c>
      <c r="D6" s="1016" t="s">
        <v>1172</v>
      </c>
    </row>
    <row r="7" spans="1:5" ht="15" thickBot="1">
      <c r="A7" s="142" t="s">
        <v>39</v>
      </c>
      <c r="B7" s="1140"/>
      <c r="C7" s="1140"/>
      <c r="D7" s="138" t="s">
        <v>207</v>
      </c>
    </row>
    <row r="8" spans="1:5" ht="21" customHeight="1">
      <c r="A8" s="1128" t="s">
        <v>214</v>
      </c>
      <c r="B8" s="1129"/>
      <c r="C8" s="1130"/>
      <c r="D8" s="1117" t="s">
        <v>208</v>
      </c>
    </row>
    <row r="9" spans="1:5" ht="35.25" customHeight="1">
      <c r="A9" s="1131"/>
      <c r="B9" s="1132"/>
      <c r="C9" s="1133"/>
      <c r="D9" s="1127"/>
    </row>
    <row r="10" spans="1:5">
      <c r="A10" s="366" t="s">
        <v>42</v>
      </c>
      <c r="B10" s="1144" t="s">
        <v>41</v>
      </c>
      <c r="C10" s="1145"/>
      <c r="D10" s="1127"/>
    </row>
    <row r="11" spans="1:5">
      <c r="A11" s="28"/>
      <c r="B11" s="1144"/>
      <c r="C11" s="1145"/>
      <c r="D11" s="1127"/>
    </row>
    <row r="12" spans="1:5">
      <c r="A12" s="10"/>
      <c r="B12" s="1144"/>
      <c r="C12" s="1145"/>
      <c r="D12" s="1127"/>
    </row>
    <row r="13" spans="1:5">
      <c r="A13" s="10"/>
      <c r="B13" s="1144"/>
      <c r="C13" s="1145"/>
      <c r="D13" s="1127"/>
    </row>
    <row r="14" spans="1:5">
      <c r="A14" s="10"/>
      <c r="B14" s="1144"/>
      <c r="C14" s="1145"/>
      <c r="D14" s="1127"/>
    </row>
    <row r="15" spans="1:5">
      <c r="A15" s="10"/>
      <c r="B15" s="1144"/>
      <c r="C15" s="1145"/>
      <c r="D15" s="1127"/>
    </row>
    <row r="16" spans="1:5">
      <c r="A16" s="10"/>
      <c r="B16" s="1144"/>
      <c r="C16" s="1145"/>
      <c r="D16" s="1127"/>
    </row>
    <row r="17" spans="1:4">
      <c r="A17" s="10"/>
      <c r="B17" s="1144"/>
      <c r="C17" s="1145"/>
      <c r="D17" s="1127"/>
    </row>
    <row r="18" spans="1:4">
      <c r="A18" s="10"/>
      <c r="B18" s="1144"/>
      <c r="C18" s="1145"/>
      <c r="D18" s="1127"/>
    </row>
    <row r="19" spans="1:4">
      <c r="A19" s="10"/>
      <c r="B19" s="1144"/>
      <c r="C19" s="1145"/>
      <c r="D19" s="1127"/>
    </row>
    <row r="20" spans="1:4" ht="15" thickBot="1">
      <c r="A20" s="104"/>
      <c r="B20" s="1138"/>
      <c r="C20" s="1139"/>
      <c r="D20" s="1118"/>
    </row>
    <row r="21" spans="1:4" ht="15" hidden="1" customHeight="1" outlineLevel="1">
      <c r="A21" s="28"/>
      <c r="B21" s="29"/>
      <c r="C21" s="120"/>
      <c r="D21" s="1136" t="s">
        <v>208</v>
      </c>
    </row>
    <row r="22" spans="1:4" ht="15" hidden="1" customHeight="1" outlineLevel="1">
      <c r="A22" s="10"/>
      <c r="B22" s="9"/>
      <c r="C22" s="94"/>
      <c r="D22" s="1136"/>
    </row>
    <row r="23" spans="1:4" ht="15" hidden="1" customHeight="1" outlineLevel="1">
      <c r="A23" s="10"/>
      <c r="B23" s="9"/>
      <c r="C23" s="94"/>
      <c r="D23" s="1136"/>
    </row>
    <row r="24" spans="1:4" ht="15" hidden="1" customHeight="1" outlineLevel="1">
      <c r="A24" s="10"/>
      <c r="B24" s="9"/>
      <c r="C24" s="94"/>
      <c r="D24" s="1136"/>
    </row>
    <row r="25" spans="1:4" ht="15" hidden="1" customHeight="1" outlineLevel="1">
      <c r="A25" s="10"/>
      <c r="B25" s="9"/>
      <c r="C25" s="94"/>
      <c r="D25" s="1136"/>
    </row>
    <row r="26" spans="1:4" ht="15" hidden="1" customHeight="1" outlineLevel="1">
      <c r="A26" s="10"/>
      <c r="B26" s="9"/>
      <c r="C26" s="94"/>
      <c r="D26" s="1136"/>
    </row>
    <row r="27" spans="1:4" ht="15" hidden="1" customHeight="1" outlineLevel="1">
      <c r="A27" s="10"/>
      <c r="B27" s="9"/>
      <c r="C27" s="94"/>
      <c r="D27" s="1136"/>
    </row>
    <row r="28" spans="1:4" ht="15" hidden="1" customHeight="1" outlineLevel="1">
      <c r="A28" s="10"/>
      <c r="B28" s="9"/>
      <c r="C28" s="94"/>
      <c r="D28" s="1136"/>
    </row>
    <row r="29" spans="1:4" ht="15" hidden="1" customHeight="1" outlineLevel="1">
      <c r="A29" s="10"/>
      <c r="B29" s="9"/>
      <c r="C29" s="94"/>
      <c r="D29" s="1136"/>
    </row>
    <row r="30" spans="1:4" ht="15" hidden="1" customHeight="1" outlineLevel="1">
      <c r="A30" s="10"/>
      <c r="B30" s="9"/>
      <c r="C30" s="94"/>
      <c r="D30" s="1136"/>
    </row>
    <row r="31" spans="1:4" ht="15" hidden="1" customHeight="1" outlineLevel="1">
      <c r="A31" s="10"/>
      <c r="B31" s="9"/>
      <c r="C31" s="94"/>
      <c r="D31" s="1136"/>
    </row>
    <row r="32" spans="1:4" ht="15" hidden="1" customHeight="1" outlineLevel="1">
      <c r="A32" s="10"/>
      <c r="B32" s="9"/>
      <c r="C32" s="94"/>
      <c r="D32" s="1136"/>
    </row>
    <row r="33" spans="1:4" ht="15" hidden="1" customHeight="1" outlineLevel="1">
      <c r="A33" s="10"/>
      <c r="B33" s="9"/>
      <c r="C33" s="94"/>
      <c r="D33" s="1136"/>
    </row>
    <row r="34" spans="1:4" ht="15" hidden="1" customHeight="1" outlineLevel="1">
      <c r="A34" s="10"/>
      <c r="B34" s="9"/>
      <c r="C34" s="94"/>
      <c r="D34" s="1136"/>
    </row>
    <row r="35" spans="1:4" ht="15" hidden="1" customHeight="1" outlineLevel="1">
      <c r="A35" s="10"/>
      <c r="B35" s="9"/>
      <c r="C35" s="94"/>
      <c r="D35" s="1136"/>
    </row>
    <row r="36" spans="1:4" ht="15" hidden="1" customHeight="1" outlineLevel="1">
      <c r="A36" s="10"/>
      <c r="B36" s="9"/>
      <c r="C36" s="94"/>
      <c r="D36" s="1136"/>
    </row>
    <row r="37" spans="1:4" ht="15" hidden="1" customHeight="1" outlineLevel="1">
      <c r="A37" s="10"/>
      <c r="B37" s="9"/>
      <c r="C37" s="94"/>
      <c r="D37" s="1136"/>
    </row>
    <row r="38" spans="1:4" ht="15" hidden="1" customHeight="1" outlineLevel="1">
      <c r="A38" s="10"/>
      <c r="B38" s="9"/>
      <c r="C38" s="94"/>
      <c r="D38" s="1136"/>
    </row>
    <row r="39" spans="1:4" ht="15" hidden="1" customHeight="1" outlineLevel="1">
      <c r="A39" s="10"/>
      <c r="B39" s="9"/>
      <c r="C39" s="94"/>
      <c r="D39" s="1136"/>
    </row>
    <row r="40" spans="1:4" ht="15" hidden="1" customHeight="1" outlineLevel="1">
      <c r="A40" s="10"/>
      <c r="B40" s="9"/>
      <c r="C40" s="94"/>
      <c r="D40" s="1136"/>
    </row>
    <row r="41" spans="1:4" ht="15" hidden="1" customHeight="1" outlineLevel="1">
      <c r="A41" s="10"/>
      <c r="B41" s="9"/>
      <c r="C41" s="94"/>
      <c r="D41" s="1136"/>
    </row>
    <row r="42" spans="1:4" ht="15" hidden="1" customHeight="1" outlineLevel="1">
      <c r="A42" s="10"/>
      <c r="B42" s="9"/>
      <c r="C42" s="94"/>
      <c r="D42" s="1136"/>
    </row>
    <row r="43" spans="1:4" ht="15" hidden="1" customHeight="1" outlineLevel="1">
      <c r="A43" s="10"/>
      <c r="B43" s="9"/>
      <c r="C43" s="94"/>
      <c r="D43" s="1136"/>
    </row>
    <row r="44" spans="1:4" ht="15" hidden="1" customHeight="1" outlineLevel="1">
      <c r="A44" s="10"/>
      <c r="B44" s="9"/>
      <c r="C44" s="94"/>
      <c r="D44" s="1136"/>
    </row>
    <row r="45" spans="1:4" ht="15" hidden="1" customHeight="1" outlineLevel="1">
      <c r="A45" s="10"/>
      <c r="B45" s="9"/>
      <c r="C45" s="94"/>
      <c r="D45" s="1136"/>
    </row>
    <row r="46" spans="1:4" ht="15" hidden="1" customHeight="1" outlineLevel="1">
      <c r="A46" s="10"/>
      <c r="B46" s="9"/>
      <c r="C46" s="94"/>
      <c r="D46" s="1136"/>
    </row>
    <row r="47" spans="1:4" ht="15" hidden="1" customHeight="1" outlineLevel="1">
      <c r="A47" s="10"/>
      <c r="B47" s="9"/>
      <c r="C47" s="94"/>
      <c r="D47" s="1136"/>
    </row>
    <row r="48" spans="1:4" ht="15" hidden="1" customHeight="1" outlineLevel="1">
      <c r="A48" s="10"/>
      <c r="B48" s="9"/>
      <c r="C48" s="94"/>
      <c r="D48" s="1136"/>
    </row>
    <row r="49" spans="1:4" ht="15" hidden="1" customHeight="1" outlineLevel="1">
      <c r="A49" s="10"/>
      <c r="B49" s="9"/>
      <c r="C49" s="94"/>
      <c r="D49" s="1136"/>
    </row>
    <row r="50" spans="1:4" ht="15.75" hidden="1" customHeight="1" outlineLevel="1" thickBot="1">
      <c r="A50" s="11"/>
      <c r="B50" s="12"/>
      <c r="C50" s="122"/>
      <c r="D50" s="1137"/>
    </row>
    <row r="51" spans="1:4" ht="36.75" customHeight="1" collapsed="1">
      <c r="A51" s="1122" t="s">
        <v>40</v>
      </c>
      <c r="B51" s="1123"/>
      <c r="C51" s="161"/>
      <c r="D51" s="1134" t="s">
        <v>209</v>
      </c>
    </row>
    <row r="52" spans="1:4" ht="21" customHeight="1">
      <c r="A52" s="1141" t="s">
        <v>43</v>
      </c>
      <c r="B52" s="1115"/>
      <c r="C52" s="1116"/>
      <c r="D52" s="1135"/>
    </row>
    <row r="53" spans="1:4">
      <c r="A53" s="1142"/>
      <c r="B53" s="1142"/>
      <c r="C53" s="1143"/>
      <c r="D53" s="1135"/>
    </row>
    <row r="54" spans="1:4">
      <c r="A54" s="1115"/>
      <c r="B54" s="1115"/>
      <c r="C54" s="1116"/>
      <c r="D54" s="1135"/>
    </row>
    <row r="55" spans="1:4">
      <c r="A55" s="1115"/>
      <c r="B55" s="1115"/>
      <c r="C55" s="1116"/>
      <c r="D55" s="1135"/>
    </row>
    <row r="56" spans="1:4">
      <c r="A56" s="1115"/>
      <c r="B56" s="1115"/>
      <c r="C56" s="1116"/>
      <c r="D56" s="1135"/>
    </row>
    <row r="57" spans="1:4">
      <c r="A57" s="1115"/>
      <c r="B57" s="1115"/>
      <c r="C57" s="1116"/>
      <c r="D57" s="1135"/>
    </row>
    <row r="58" spans="1:4">
      <c r="A58" s="1115"/>
      <c r="B58" s="1115"/>
      <c r="C58" s="1116"/>
      <c r="D58" s="1135"/>
    </row>
    <row r="59" spans="1:4">
      <c r="A59" s="1115"/>
      <c r="B59" s="1115"/>
      <c r="C59" s="1116"/>
      <c r="D59" s="1135"/>
    </row>
    <row r="60" spans="1:4">
      <c r="A60" s="1115"/>
      <c r="B60" s="1115"/>
      <c r="C60" s="1116"/>
      <c r="D60" s="1135"/>
    </row>
    <row r="61" spans="1:4">
      <c r="A61" s="1115"/>
      <c r="B61" s="1115"/>
      <c r="C61" s="1116"/>
      <c r="D61" s="1135"/>
    </row>
    <row r="62" spans="1:4" ht="15" thickBot="1">
      <c r="A62" s="1115"/>
      <c r="B62" s="1115"/>
      <c r="C62" s="1116"/>
      <c r="D62" s="1135"/>
    </row>
    <row r="63" spans="1:4" ht="15" hidden="1" customHeight="1" outlineLevel="1">
      <c r="A63" s="1115"/>
      <c r="B63" s="1115"/>
      <c r="C63" s="1116"/>
      <c r="D63" s="143"/>
    </row>
    <row r="64" spans="1:4" ht="15" hidden="1" customHeight="1" outlineLevel="1">
      <c r="A64" s="1115"/>
      <c r="B64" s="1115"/>
      <c r="C64" s="1116"/>
      <c r="D64" s="143"/>
    </row>
    <row r="65" spans="1:4" ht="15" hidden="1" customHeight="1" outlineLevel="1">
      <c r="A65" s="1115"/>
      <c r="B65" s="1115"/>
      <c r="C65" s="1116"/>
      <c r="D65" s="143"/>
    </row>
    <row r="66" spans="1:4" ht="15" hidden="1" customHeight="1" outlineLevel="1">
      <c r="A66" s="1115"/>
      <c r="B66" s="1115"/>
      <c r="C66" s="1116"/>
      <c r="D66" s="143"/>
    </row>
    <row r="67" spans="1:4" ht="15" hidden="1" customHeight="1" outlineLevel="1">
      <c r="A67" s="1115"/>
      <c r="B67" s="1115"/>
      <c r="C67" s="1116"/>
      <c r="D67" s="143"/>
    </row>
    <row r="68" spans="1:4" ht="15" hidden="1" customHeight="1" outlineLevel="1">
      <c r="A68" s="1115"/>
      <c r="B68" s="1115"/>
      <c r="C68" s="1116"/>
      <c r="D68" s="143"/>
    </row>
    <row r="69" spans="1:4" ht="15" hidden="1" customHeight="1" outlineLevel="1">
      <c r="A69" s="1115"/>
      <c r="B69" s="1115"/>
      <c r="C69" s="1116"/>
      <c r="D69" s="143"/>
    </row>
    <row r="70" spans="1:4" ht="15" hidden="1" customHeight="1" outlineLevel="1">
      <c r="A70" s="1115"/>
      <c r="B70" s="1115"/>
      <c r="C70" s="1116"/>
      <c r="D70" s="143"/>
    </row>
    <row r="71" spans="1:4" ht="15" hidden="1" customHeight="1" outlineLevel="1">
      <c r="A71" s="1115"/>
      <c r="B71" s="1115"/>
      <c r="C71" s="1116"/>
      <c r="D71" s="143"/>
    </row>
    <row r="72" spans="1:4" ht="15" hidden="1" customHeight="1" outlineLevel="1">
      <c r="A72" s="1115"/>
      <c r="B72" s="1115"/>
      <c r="C72" s="1116"/>
      <c r="D72" s="143"/>
    </row>
    <row r="73" spans="1:4" ht="15" hidden="1" customHeight="1" outlineLevel="1">
      <c r="A73" s="1115"/>
      <c r="B73" s="1115"/>
      <c r="C73" s="1116"/>
      <c r="D73" s="143"/>
    </row>
    <row r="74" spans="1:4" ht="15" hidden="1" customHeight="1" outlineLevel="1">
      <c r="A74" s="1115"/>
      <c r="B74" s="1115"/>
      <c r="C74" s="1116"/>
      <c r="D74" s="143"/>
    </row>
    <row r="75" spans="1:4" ht="15" hidden="1" customHeight="1" outlineLevel="1">
      <c r="A75" s="1115"/>
      <c r="B75" s="1115"/>
      <c r="C75" s="1116"/>
      <c r="D75" s="143"/>
    </row>
    <row r="76" spans="1:4" ht="15" hidden="1" customHeight="1" outlineLevel="1">
      <c r="A76" s="1115"/>
      <c r="B76" s="1115"/>
      <c r="C76" s="1116"/>
      <c r="D76" s="143"/>
    </row>
    <row r="77" spans="1:4" ht="15" hidden="1" customHeight="1" outlineLevel="1">
      <c r="A77" s="1115"/>
      <c r="B77" s="1115"/>
      <c r="C77" s="1116"/>
      <c r="D77" s="143"/>
    </row>
    <row r="78" spans="1:4" ht="15" hidden="1" customHeight="1" outlineLevel="1">
      <c r="A78" s="1115"/>
      <c r="B78" s="1115"/>
      <c r="C78" s="1116"/>
      <c r="D78" s="143"/>
    </row>
    <row r="79" spans="1:4" ht="15" hidden="1" customHeight="1" outlineLevel="1">
      <c r="A79" s="1115"/>
      <c r="B79" s="1115"/>
      <c r="C79" s="1116"/>
      <c r="D79" s="143"/>
    </row>
    <row r="80" spans="1:4" ht="15" hidden="1" customHeight="1" outlineLevel="1">
      <c r="A80" s="1115"/>
      <c r="B80" s="1115"/>
      <c r="C80" s="1116"/>
      <c r="D80" s="143"/>
    </row>
    <row r="81" spans="1:4" ht="15" hidden="1" customHeight="1" outlineLevel="1">
      <c r="A81" s="1115"/>
      <c r="B81" s="1115"/>
      <c r="C81" s="1116"/>
      <c r="D81" s="143"/>
    </row>
    <row r="82" spans="1:4" ht="15" hidden="1" customHeight="1" outlineLevel="1">
      <c r="A82" s="1115"/>
      <c r="B82" s="1115"/>
      <c r="C82" s="1116"/>
      <c r="D82" s="143"/>
    </row>
    <row r="83" spans="1:4" ht="15" hidden="1" customHeight="1" outlineLevel="1">
      <c r="A83" s="1115"/>
      <c r="B83" s="1115"/>
      <c r="C83" s="1116"/>
      <c r="D83" s="143"/>
    </row>
    <row r="84" spans="1:4" ht="15" hidden="1" customHeight="1" outlineLevel="1">
      <c r="A84" s="1115"/>
      <c r="B84" s="1115"/>
      <c r="C84" s="1116"/>
      <c r="D84" s="143"/>
    </row>
    <row r="85" spans="1:4" ht="15" hidden="1" customHeight="1" outlineLevel="1">
      <c r="A85" s="1115"/>
      <c r="B85" s="1115"/>
      <c r="C85" s="1116"/>
      <c r="D85" s="143"/>
    </row>
    <row r="86" spans="1:4" ht="15" hidden="1" customHeight="1" outlineLevel="1">
      <c r="A86" s="1115"/>
      <c r="B86" s="1115"/>
      <c r="C86" s="1116"/>
      <c r="D86" s="143"/>
    </row>
    <row r="87" spans="1:4" ht="15" hidden="1" customHeight="1" outlineLevel="1">
      <c r="A87" s="1115"/>
      <c r="B87" s="1115"/>
      <c r="C87" s="1116"/>
      <c r="D87" s="143"/>
    </row>
    <row r="88" spans="1:4" ht="15" hidden="1" customHeight="1" outlineLevel="1">
      <c r="A88" s="1115"/>
      <c r="B88" s="1115"/>
      <c r="C88" s="1116"/>
      <c r="D88" s="143"/>
    </row>
    <row r="89" spans="1:4" ht="15" hidden="1" customHeight="1" outlineLevel="1">
      <c r="A89" s="1115"/>
      <c r="B89" s="1115"/>
      <c r="C89" s="1116"/>
      <c r="D89" s="143"/>
    </row>
    <row r="90" spans="1:4" ht="15" hidden="1" customHeight="1" outlineLevel="1">
      <c r="A90" s="1115"/>
      <c r="B90" s="1115"/>
      <c r="C90" s="1116"/>
      <c r="D90" s="143"/>
    </row>
    <row r="91" spans="1:4" ht="15" hidden="1" customHeight="1" outlineLevel="1">
      <c r="A91" s="1115"/>
      <c r="B91" s="1115"/>
      <c r="C91" s="1116"/>
      <c r="D91" s="143"/>
    </row>
    <row r="92" spans="1:4" ht="15" hidden="1" customHeight="1" outlineLevel="1">
      <c r="A92" s="1115"/>
      <c r="B92" s="1115"/>
      <c r="C92" s="1116"/>
      <c r="D92" s="143"/>
    </row>
    <row r="93" spans="1:4" ht="15" hidden="1" customHeight="1" outlineLevel="1">
      <c r="A93" s="1115"/>
      <c r="B93" s="1115"/>
      <c r="C93" s="1116"/>
      <c r="D93" s="143"/>
    </row>
    <row r="94" spans="1:4" ht="15" hidden="1" customHeight="1" outlineLevel="1">
      <c r="A94" s="1115"/>
      <c r="B94" s="1115"/>
      <c r="C94" s="1116"/>
      <c r="D94" s="143"/>
    </row>
    <row r="95" spans="1:4" ht="15" hidden="1" customHeight="1" outlineLevel="1">
      <c r="A95" s="1115"/>
      <c r="B95" s="1115"/>
      <c r="C95" s="1116"/>
      <c r="D95" s="143"/>
    </row>
    <row r="96" spans="1:4" ht="15" hidden="1" customHeight="1" outlineLevel="1">
      <c r="A96" s="1115"/>
      <c r="B96" s="1115"/>
      <c r="C96" s="1116"/>
      <c r="D96" s="143"/>
    </row>
    <row r="97" spans="1:4" ht="15" hidden="1" customHeight="1" outlineLevel="1">
      <c r="A97" s="1115"/>
      <c r="B97" s="1115"/>
      <c r="C97" s="1116"/>
      <c r="D97" s="143"/>
    </row>
    <row r="98" spans="1:4" ht="15" hidden="1" customHeight="1" outlineLevel="1">
      <c r="A98" s="1115"/>
      <c r="B98" s="1115"/>
      <c r="C98" s="1116"/>
      <c r="D98" s="143"/>
    </row>
    <row r="99" spans="1:4" ht="15" hidden="1" customHeight="1" outlineLevel="1">
      <c r="A99" s="1115"/>
      <c r="B99" s="1115"/>
      <c r="C99" s="1116"/>
      <c r="D99" s="143"/>
    </row>
    <row r="100" spans="1:4" ht="15" hidden="1" customHeight="1" outlineLevel="1">
      <c r="A100" s="1115"/>
      <c r="B100" s="1115"/>
      <c r="C100" s="1116"/>
      <c r="D100" s="143"/>
    </row>
    <row r="101" spans="1:4" ht="15" hidden="1" customHeight="1" outlineLevel="1">
      <c r="A101" s="1115"/>
      <c r="B101" s="1115"/>
      <c r="C101" s="1116"/>
      <c r="D101" s="144"/>
    </row>
    <row r="102" spans="1:4" ht="15" hidden="1" customHeight="1" outlineLevel="1">
      <c r="A102" s="1115"/>
      <c r="B102" s="1115"/>
      <c r="C102" s="1116"/>
      <c r="D102" s="144"/>
    </row>
    <row r="103" spans="1:4" ht="15.75" hidden="1" customHeight="1" outlineLevel="1" thickBot="1">
      <c r="A103" s="1125"/>
      <c r="B103" s="1125"/>
      <c r="C103" s="1126"/>
      <c r="D103" s="145"/>
    </row>
    <row r="104" spans="1:4" ht="30" customHeight="1" collapsed="1">
      <c r="A104" s="1122" t="s">
        <v>213</v>
      </c>
      <c r="B104" s="1123"/>
      <c r="C104" s="1124"/>
      <c r="D104" s="1117" t="s">
        <v>210</v>
      </c>
    </row>
    <row r="105" spans="1:4" ht="15" thickBot="1">
      <c r="A105" s="1112"/>
      <c r="B105" s="1113"/>
      <c r="C105" s="1114"/>
      <c r="D105" s="1118"/>
    </row>
    <row r="106" spans="1:4" ht="15" hidden="1" customHeight="1" outlineLevel="1">
      <c r="A106" s="1112"/>
      <c r="B106" s="1113"/>
      <c r="C106" s="1114"/>
      <c r="D106" s="146"/>
    </row>
    <row r="107" spans="1:4" ht="15" hidden="1" customHeight="1" outlineLevel="1">
      <c r="A107" s="1112"/>
      <c r="B107" s="1113"/>
      <c r="C107" s="1114"/>
      <c r="D107" s="146"/>
    </row>
    <row r="108" spans="1:4" ht="15" hidden="1" customHeight="1" outlineLevel="1">
      <c r="A108" s="1112"/>
      <c r="B108" s="1113"/>
      <c r="C108" s="1114"/>
      <c r="D108" s="146"/>
    </row>
    <row r="109" spans="1:4" ht="15" hidden="1" customHeight="1" outlineLevel="1">
      <c r="A109" s="1112"/>
      <c r="B109" s="1113"/>
      <c r="C109" s="1114"/>
      <c r="D109" s="146"/>
    </row>
    <row r="110" spans="1:4" ht="15" hidden="1" customHeight="1" outlineLevel="1">
      <c r="A110" s="1112"/>
      <c r="B110" s="1113"/>
      <c r="C110" s="1114"/>
      <c r="D110" s="146"/>
    </row>
    <row r="111" spans="1:4" ht="15" hidden="1" customHeight="1" outlineLevel="1">
      <c r="A111" s="1112"/>
      <c r="B111" s="1113"/>
      <c r="C111" s="1114"/>
      <c r="D111" s="146"/>
    </row>
    <row r="112" spans="1:4" ht="15" hidden="1" customHeight="1" outlineLevel="1">
      <c r="A112" s="1112"/>
      <c r="B112" s="1113"/>
      <c r="C112" s="1114"/>
      <c r="D112" s="146"/>
    </row>
    <row r="113" spans="1:4" ht="15" hidden="1" customHeight="1" outlineLevel="1">
      <c r="A113" s="1112"/>
      <c r="B113" s="1113"/>
      <c r="C113" s="1114"/>
      <c r="D113" s="146"/>
    </row>
    <row r="114" spans="1:4" ht="15.75" hidden="1" customHeight="1" outlineLevel="1" thickBot="1">
      <c r="A114" s="1119"/>
      <c r="B114" s="1120"/>
      <c r="C114" s="1121"/>
      <c r="D114" s="147"/>
    </row>
    <row r="115" spans="1:4" ht="20.25" customHeight="1" collapsed="1">
      <c r="A115" s="1122" t="s">
        <v>45</v>
      </c>
      <c r="B115" s="1123"/>
      <c r="C115" s="1124"/>
      <c r="D115" s="1117" t="s">
        <v>211</v>
      </c>
    </row>
    <row r="116" spans="1:4" ht="15" thickBot="1">
      <c r="A116" s="1112"/>
      <c r="B116" s="1113"/>
      <c r="C116" s="1114"/>
      <c r="D116" s="1118"/>
    </row>
    <row r="117" spans="1:4" ht="15" hidden="1" customHeight="1" outlineLevel="1">
      <c r="A117" s="1112"/>
      <c r="B117" s="1113"/>
      <c r="C117" s="1114"/>
      <c r="D117" s="1109"/>
    </row>
    <row r="118" spans="1:4" ht="15" hidden="1" customHeight="1" outlineLevel="1">
      <c r="A118" s="1112"/>
      <c r="B118" s="1113"/>
      <c r="C118" s="1114"/>
      <c r="D118" s="1110"/>
    </row>
    <row r="119" spans="1:4" ht="15" hidden="1" customHeight="1" outlineLevel="1">
      <c r="A119" s="1112"/>
      <c r="B119" s="1113"/>
      <c r="C119" s="1114"/>
      <c r="D119" s="1110"/>
    </row>
    <row r="120" spans="1:4" ht="15" hidden="1" customHeight="1" outlineLevel="1">
      <c r="A120" s="1112"/>
      <c r="B120" s="1113"/>
      <c r="C120" s="1114"/>
      <c r="D120" s="1110"/>
    </row>
    <row r="121" spans="1:4" ht="15" hidden="1" customHeight="1" outlineLevel="1">
      <c r="A121" s="1112"/>
      <c r="B121" s="1113"/>
      <c r="C121" s="1114"/>
      <c r="D121" s="1110"/>
    </row>
    <row r="122" spans="1:4" ht="15" hidden="1" customHeight="1" outlineLevel="1">
      <c r="A122" s="1112"/>
      <c r="B122" s="1113"/>
      <c r="C122" s="1114"/>
      <c r="D122" s="1110"/>
    </row>
    <row r="123" spans="1:4" ht="15" hidden="1" customHeight="1" outlineLevel="1">
      <c r="A123" s="1112"/>
      <c r="B123" s="1113"/>
      <c r="C123" s="1114"/>
      <c r="D123" s="1110"/>
    </row>
    <row r="124" spans="1:4" ht="15" hidden="1" customHeight="1" outlineLevel="1">
      <c r="A124" s="1112"/>
      <c r="B124" s="1113"/>
      <c r="C124" s="1114"/>
      <c r="D124" s="1110"/>
    </row>
    <row r="125" spans="1:4" ht="15" hidden="1" customHeight="1" outlineLevel="1">
      <c r="A125" s="1112"/>
      <c r="B125" s="1113"/>
      <c r="C125" s="1114"/>
      <c r="D125" s="1110"/>
    </row>
    <row r="126" spans="1:4" ht="15.75" hidden="1" customHeight="1" outlineLevel="1" thickBot="1">
      <c r="A126" s="1106"/>
      <c r="B126" s="1107"/>
      <c r="C126" s="1108"/>
      <c r="D126" s="1111"/>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4"/>
  <sheetViews>
    <sheetView zoomScale="80" zoomScaleNormal="80" workbookViewId="0"/>
  </sheetViews>
  <sheetFormatPr defaultRowHeight="14.4" outlineLevelRow="1"/>
  <cols>
    <col min="1" max="1" width="14.5546875" customWidth="1"/>
    <col min="2" max="2" width="28.21875" customWidth="1"/>
    <col min="3" max="3" width="23.5546875" customWidth="1"/>
    <col min="4" max="4" width="15.6640625" customWidth="1"/>
    <col min="5" max="5" width="15.88671875" customWidth="1"/>
    <col min="8" max="8" width="9.21875" customWidth="1"/>
    <col min="9" max="9" width="22.21875" customWidth="1"/>
    <col min="10" max="10" width="10.5546875" bestFit="1" customWidth="1"/>
    <col min="11" max="11" width="12.21875" bestFit="1" customWidth="1"/>
  </cols>
  <sheetData>
    <row r="1" spans="1:5" ht="35.4" customHeight="1">
      <c r="A1" s="320" t="s">
        <v>716</v>
      </c>
      <c r="B1" s="398"/>
      <c r="C1" s="1160" t="s">
        <v>250</v>
      </c>
      <c r="D1" s="1160"/>
      <c r="E1" s="1160"/>
    </row>
    <row r="2" spans="1:5" ht="47.4" customHeight="1">
      <c r="A2" s="320" t="s">
        <v>967</v>
      </c>
      <c r="B2" s="398"/>
      <c r="C2" s="1160"/>
      <c r="D2" s="1160"/>
      <c r="E2" s="1160"/>
    </row>
    <row r="3" spans="1:5" ht="27.75" customHeight="1" thickBot="1">
      <c r="A3" s="1161" t="s">
        <v>1047</v>
      </c>
      <c r="B3" s="1161"/>
      <c r="C3" s="1161"/>
      <c r="D3" s="1161"/>
      <c r="E3" s="1161"/>
    </row>
    <row r="4" spans="1:5">
      <c r="A4" s="1162" t="s">
        <v>955</v>
      </c>
      <c r="B4" s="1163"/>
      <c r="C4" s="1163"/>
      <c r="D4" s="1164"/>
      <c r="E4" s="1168" t="s">
        <v>1078</v>
      </c>
    </row>
    <row r="5" spans="1:5" ht="15" thickBot="1">
      <c r="A5" s="1165"/>
      <c r="B5" s="1166"/>
      <c r="C5" s="1166"/>
      <c r="D5" s="1167"/>
      <c r="E5" s="1169"/>
    </row>
    <row r="6" spans="1:5" ht="24.75" customHeight="1" thickBot="1">
      <c r="A6" s="1170" t="s">
        <v>832</v>
      </c>
      <c r="B6" s="1171"/>
      <c r="C6" s="1171"/>
      <c r="D6" s="311" t="s">
        <v>1302</v>
      </c>
      <c r="E6" s="399"/>
    </row>
    <row r="7" spans="1:5">
      <c r="A7" s="1152" t="s">
        <v>984</v>
      </c>
      <c r="B7" s="1153"/>
      <c r="C7" s="1153"/>
      <c r="D7" s="1154"/>
      <c r="E7" s="1158" t="s">
        <v>965</v>
      </c>
    </row>
    <row r="8" spans="1:5" ht="48" customHeight="1" thickBot="1">
      <c r="A8" s="1155"/>
      <c r="B8" s="1156"/>
      <c r="C8" s="1156"/>
      <c r="D8" s="1157"/>
      <c r="E8" s="1159"/>
    </row>
    <row r="9" spans="1:5" ht="32.25" customHeight="1" outlineLevel="1" thickBot="1">
      <c r="A9" s="1146" t="s">
        <v>1079</v>
      </c>
      <c r="B9" s="1147"/>
      <c r="C9" s="1148"/>
      <c r="D9" s="1009" t="s">
        <v>1291</v>
      </c>
      <c r="E9" s="1009" t="s">
        <v>1290</v>
      </c>
    </row>
    <row r="10" spans="1:5" ht="20.25" customHeight="1" outlineLevel="1" thickBot="1">
      <c r="A10" s="1149"/>
      <c r="B10" s="1150"/>
      <c r="C10" s="1151"/>
      <c r="D10" s="918" t="s">
        <v>1080</v>
      </c>
      <c r="E10" s="918" t="s">
        <v>1080</v>
      </c>
    </row>
    <row r="11" spans="1:5" ht="15" customHeight="1" outlineLevel="1">
      <c r="A11" s="1181" t="s">
        <v>1081</v>
      </c>
      <c r="B11" s="1184" t="s">
        <v>1082</v>
      </c>
      <c r="C11" s="1184"/>
      <c r="D11" s="1010">
        <f>SUM(D12:D19)</f>
        <v>82708589.784520015</v>
      </c>
      <c r="E11" s="1010">
        <f>SUM(E12:E19)</f>
        <v>90544624.449000001</v>
      </c>
    </row>
    <row r="12" spans="1:5" ht="15" customHeight="1" outlineLevel="1">
      <c r="A12" s="1182"/>
      <c r="B12" s="1185" t="s">
        <v>1083</v>
      </c>
      <c r="C12" s="1185"/>
      <c r="D12" s="761">
        <v>5855000.04</v>
      </c>
      <c r="E12" s="761">
        <v>5855000.04</v>
      </c>
    </row>
    <row r="13" spans="1:5" ht="15" customHeight="1" outlineLevel="1">
      <c r="A13" s="1182"/>
      <c r="B13" s="1185" t="s">
        <v>1069</v>
      </c>
      <c r="C13" s="1185"/>
      <c r="D13" s="761">
        <v>20092665.680920001</v>
      </c>
      <c r="E13" s="761">
        <v>20928551.681000002</v>
      </c>
    </row>
    <row r="14" spans="1:5" ht="15" customHeight="1" outlineLevel="1">
      <c r="A14" s="1182"/>
      <c r="B14" s="1185" t="s">
        <v>1084</v>
      </c>
      <c r="C14" s="1185"/>
      <c r="D14" s="739">
        <v>5942488.4923999999</v>
      </c>
      <c r="E14" s="739">
        <v>6553556.9740000004</v>
      </c>
    </row>
    <row r="15" spans="1:5" ht="15" customHeight="1" outlineLevel="1">
      <c r="A15" s="1182"/>
      <c r="B15" s="1185" t="s">
        <v>1085</v>
      </c>
      <c r="C15" s="1185"/>
      <c r="D15" s="761">
        <v>18686647.768490002</v>
      </c>
      <c r="E15" s="761">
        <v>18851323.767999999</v>
      </c>
    </row>
    <row r="16" spans="1:5" ht="15" customHeight="1" outlineLevel="1">
      <c r="A16" s="1182"/>
      <c r="B16" s="1185" t="s">
        <v>1071</v>
      </c>
      <c r="C16" s="1185"/>
      <c r="D16" s="761">
        <v>17350797.021710001</v>
      </c>
      <c r="E16" s="761">
        <v>24357618.945999999</v>
      </c>
    </row>
    <row r="17" spans="1:9" ht="15" customHeight="1" outlineLevel="1">
      <c r="A17" s="1182"/>
      <c r="B17" s="1185" t="s">
        <v>1086</v>
      </c>
      <c r="C17" s="1185"/>
      <c r="D17" s="761">
        <v>0</v>
      </c>
      <c r="E17" s="761">
        <v>0</v>
      </c>
    </row>
    <row r="18" spans="1:9" ht="15.75" customHeight="1" outlineLevel="1">
      <c r="A18" s="1182"/>
      <c r="B18" s="1185" t="s">
        <v>1087</v>
      </c>
      <c r="C18" s="1185"/>
      <c r="D18" s="761">
        <v>14780990.780999999</v>
      </c>
      <c r="E18" s="761">
        <v>13998573.039999999</v>
      </c>
    </row>
    <row r="19" spans="1:9" ht="15.75" customHeight="1" outlineLevel="1" thickBot="1">
      <c r="A19" s="1183"/>
      <c r="B19" s="1186" t="s">
        <v>1072</v>
      </c>
      <c r="C19" s="1186"/>
      <c r="D19" s="740">
        <v>0</v>
      </c>
      <c r="E19" s="740">
        <v>0</v>
      </c>
    </row>
    <row r="20" spans="1:9" ht="15" customHeight="1" outlineLevel="1">
      <c r="A20" s="1187" t="s">
        <v>1088</v>
      </c>
      <c r="B20" s="1190" t="s">
        <v>1089</v>
      </c>
      <c r="C20" s="1190"/>
      <c r="D20" s="750">
        <f>SUM(D21:D28)</f>
        <v>-23043201.506595429</v>
      </c>
      <c r="E20" s="750">
        <f>SUM(E21:E28)</f>
        <v>-23508203.905372277</v>
      </c>
    </row>
    <row r="21" spans="1:9" ht="15" customHeight="1" outlineLevel="1">
      <c r="A21" s="1188"/>
      <c r="B21" s="1191" t="s">
        <v>1090</v>
      </c>
      <c r="C21" s="1191"/>
      <c r="D21" s="741">
        <v>-2646469.5757499998</v>
      </c>
      <c r="E21" s="741">
        <v>-2609694.176</v>
      </c>
    </row>
    <row r="22" spans="1:9" ht="15" customHeight="1" outlineLevel="1">
      <c r="A22" s="1188"/>
      <c r="B22" s="1191" t="s">
        <v>1091</v>
      </c>
      <c r="C22" s="1191"/>
      <c r="D22" s="741">
        <v>-161189.258371</v>
      </c>
      <c r="E22" s="741">
        <v>-142114</v>
      </c>
    </row>
    <row r="23" spans="1:9" ht="15" customHeight="1" outlineLevel="1">
      <c r="A23" s="1188"/>
      <c r="B23" s="1192" t="s">
        <v>1092</v>
      </c>
      <c r="C23" s="1192"/>
      <c r="D23" s="741">
        <v>-2247186.2665500003</v>
      </c>
      <c r="E23" s="741">
        <v>-2100076.5180000002</v>
      </c>
    </row>
    <row r="24" spans="1:9" ht="15" customHeight="1" outlineLevel="1">
      <c r="A24" s="1188"/>
      <c r="B24" s="1191" t="s">
        <v>1093</v>
      </c>
      <c r="C24" s="1191"/>
      <c r="D24" s="741">
        <v>-2370211.6629599999</v>
      </c>
      <c r="E24" s="741">
        <v>-3293374.9469999997</v>
      </c>
    </row>
    <row r="25" spans="1:9" ht="15" customHeight="1" outlineLevel="1">
      <c r="A25" s="1188"/>
      <c r="B25" s="1191" t="s">
        <v>1094</v>
      </c>
      <c r="C25" s="1191"/>
      <c r="D25" s="741">
        <v>-837153.96196442784</v>
      </c>
      <c r="E25" s="741">
        <v>-1364371.2243722789</v>
      </c>
    </row>
    <row r="26" spans="1:9" ht="15" customHeight="1" outlineLevel="1">
      <c r="A26" s="1188"/>
      <c r="B26" s="1192" t="s">
        <v>1095</v>
      </c>
      <c r="C26" s="1192"/>
      <c r="D26" s="741">
        <f>-D18</f>
        <v>-14780990.780999999</v>
      </c>
      <c r="E26" s="741">
        <f>-E18</f>
        <v>-13998573.039999999</v>
      </c>
    </row>
    <row r="27" spans="1:9" ht="15.75" customHeight="1" outlineLevel="1">
      <c r="A27" s="1188"/>
      <c r="B27" s="1193" t="s">
        <v>1072</v>
      </c>
      <c r="C27" s="1193"/>
      <c r="D27" s="742">
        <v>0</v>
      </c>
      <c r="E27" s="742">
        <v>0</v>
      </c>
    </row>
    <row r="28" spans="1:9" ht="15.75" customHeight="1" outlineLevel="1" thickBot="1">
      <c r="A28" s="1189"/>
      <c r="B28" s="1194" t="s">
        <v>1096</v>
      </c>
      <c r="C28" s="1194"/>
      <c r="D28" s="743">
        <v>0</v>
      </c>
      <c r="E28" s="743">
        <v>0</v>
      </c>
    </row>
    <row r="29" spans="1:9" ht="15" customHeight="1" outlineLevel="1">
      <c r="A29" s="1195" t="s">
        <v>1293</v>
      </c>
      <c r="B29" s="1198" t="s">
        <v>1294</v>
      </c>
      <c r="C29" s="1198"/>
      <c r="D29" s="1011">
        <v>500306.91354881995</v>
      </c>
      <c r="E29" s="1011">
        <v>1101570.4914384692</v>
      </c>
      <c r="G29" s="855"/>
    </row>
    <row r="30" spans="1:9" ht="15.75" customHeight="1" outlineLevel="1" thickBot="1">
      <c r="A30" s="1196"/>
      <c r="B30" s="1199" t="s">
        <v>1295</v>
      </c>
      <c r="C30" s="1199"/>
      <c r="D30" s="838">
        <v>500306.91354881995</v>
      </c>
      <c r="E30" s="838">
        <v>1101570.4914384692</v>
      </c>
    </row>
    <row r="31" spans="1:9" outlineLevel="1">
      <c r="A31" s="917"/>
      <c r="B31" s="1200" t="s">
        <v>1097</v>
      </c>
      <c r="C31" s="1200"/>
      <c r="D31" s="1012">
        <f>D32+D34</f>
        <v>60165695.191473402</v>
      </c>
      <c r="E31" s="1012">
        <f>E32+E34</f>
        <v>68137991.232066184</v>
      </c>
      <c r="I31" s="687"/>
    </row>
    <row r="32" spans="1:9" ht="15" customHeight="1" outlineLevel="1">
      <c r="A32" s="917"/>
      <c r="B32" s="1197" t="s">
        <v>1098</v>
      </c>
      <c r="C32" s="1197"/>
      <c r="D32" s="742">
        <v>59665388.277924582</v>
      </c>
      <c r="E32" s="742">
        <v>67036420.740627721</v>
      </c>
    </row>
    <row r="33" spans="1:5" ht="15" customHeight="1" outlineLevel="1">
      <c r="A33" s="917"/>
      <c r="B33" s="1197" t="s">
        <v>1099</v>
      </c>
      <c r="C33" s="1197"/>
      <c r="D33" s="1013">
        <f>D11+D20</f>
        <v>59665388.277924582</v>
      </c>
      <c r="E33" s="1013">
        <f>E11+E20</f>
        <v>67036420.543627724</v>
      </c>
    </row>
    <row r="34" spans="1:5" ht="15" customHeight="1" outlineLevel="1">
      <c r="A34" s="917"/>
      <c r="B34" s="1197" t="s">
        <v>1296</v>
      </c>
      <c r="C34" s="1197"/>
      <c r="D34" s="1013">
        <v>500306.91354881995</v>
      </c>
      <c r="E34" s="1013">
        <v>1101570.4914384692</v>
      </c>
    </row>
    <row r="35" spans="1:5" outlineLevel="1">
      <c r="A35" s="916"/>
      <c r="B35" s="916"/>
      <c r="C35" s="916"/>
      <c r="D35" s="916"/>
      <c r="E35" s="915"/>
    </row>
    <row r="36" spans="1:5" ht="15" outlineLevel="1" thickBot="1">
      <c r="A36" s="238"/>
      <c r="B36" s="238"/>
      <c r="C36" s="238"/>
      <c r="D36" s="238"/>
      <c r="E36" s="519"/>
    </row>
    <row r="37" spans="1:5" ht="54.6" customHeight="1">
      <c r="A37" s="1178" t="s">
        <v>956</v>
      </c>
      <c r="B37" s="1179"/>
      <c r="C37" s="1179"/>
      <c r="D37" s="1179"/>
      <c r="E37" s="1180"/>
    </row>
    <row r="38" spans="1:5" ht="30" customHeight="1">
      <c r="A38" s="1172" t="s">
        <v>957</v>
      </c>
      <c r="B38" s="1173"/>
      <c r="C38" s="1173"/>
      <c r="D38" s="1173"/>
      <c r="E38" s="1174"/>
    </row>
    <row r="39" spans="1:5" ht="84.6" customHeight="1">
      <c r="A39" s="1172" t="s">
        <v>958</v>
      </c>
      <c r="B39" s="1173"/>
      <c r="C39" s="1173"/>
      <c r="D39" s="1173"/>
      <c r="E39" s="1174"/>
    </row>
    <row r="40" spans="1:5" ht="45" customHeight="1">
      <c r="A40" s="1172" t="s">
        <v>959</v>
      </c>
      <c r="B40" s="1173"/>
      <c r="C40" s="1173"/>
      <c r="D40" s="1173"/>
      <c r="E40" s="1174"/>
    </row>
    <row r="41" spans="1:5" ht="36.6" customHeight="1">
      <c r="A41" s="1172" t="s">
        <v>960</v>
      </c>
      <c r="B41" s="1173"/>
      <c r="C41" s="1173"/>
      <c r="D41" s="1173"/>
      <c r="E41" s="1174"/>
    </row>
    <row r="42" spans="1:5" ht="49.2" customHeight="1">
      <c r="A42" s="1172" t="s">
        <v>961</v>
      </c>
      <c r="B42" s="1173"/>
      <c r="C42" s="1173"/>
      <c r="D42" s="1173"/>
      <c r="E42" s="1174"/>
    </row>
    <row r="43" spans="1:5" ht="36.6" customHeight="1">
      <c r="A43" s="1172" t="s">
        <v>962</v>
      </c>
      <c r="B43" s="1173"/>
      <c r="C43" s="1173"/>
      <c r="D43" s="1173"/>
      <c r="E43" s="1174"/>
    </row>
    <row r="44" spans="1:5" ht="27" customHeight="1" thickBot="1">
      <c r="A44" s="1175" t="s">
        <v>963</v>
      </c>
      <c r="B44" s="1176"/>
      <c r="C44" s="1176"/>
      <c r="D44" s="1176"/>
      <c r="E44" s="1177"/>
    </row>
  </sheetData>
  <mergeCells count="43">
    <mergeCell ref="A29:A30"/>
    <mergeCell ref="B32:C32"/>
    <mergeCell ref="B33:C33"/>
    <mergeCell ref="B34:C34"/>
    <mergeCell ref="B29:C29"/>
    <mergeCell ref="B30:C30"/>
    <mergeCell ref="B31:C31"/>
    <mergeCell ref="A20:A28"/>
    <mergeCell ref="B20:C20"/>
    <mergeCell ref="B21:C21"/>
    <mergeCell ref="B22:C22"/>
    <mergeCell ref="B23:C23"/>
    <mergeCell ref="B24:C24"/>
    <mergeCell ref="B25:C25"/>
    <mergeCell ref="B26:C26"/>
    <mergeCell ref="B27:C27"/>
    <mergeCell ref="B28:C28"/>
    <mergeCell ref="A11:A19"/>
    <mergeCell ref="B11:C11"/>
    <mergeCell ref="B12:C12"/>
    <mergeCell ref="B13:C13"/>
    <mergeCell ref="B14:C14"/>
    <mergeCell ref="B15:C15"/>
    <mergeCell ref="B16:C16"/>
    <mergeCell ref="B17:C17"/>
    <mergeCell ref="B18:C18"/>
    <mergeCell ref="B19:C19"/>
    <mergeCell ref="A43:E43"/>
    <mergeCell ref="A44:E44"/>
    <mergeCell ref="A37:E37"/>
    <mergeCell ref="A38:E38"/>
    <mergeCell ref="A39:E39"/>
    <mergeCell ref="A40:E40"/>
    <mergeCell ref="A41:E41"/>
    <mergeCell ref="A42:E42"/>
    <mergeCell ref="A9:C10"/>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96"/>
  <sheetViews>
    <sheetView topLeftCell="A31" zoomScale="75" zoomScaleNormal="75" workbookViewId="0">
      <selection sqref="A1:B1"/>
    </sheetView>
  </sheetViews>
  <sheetFormatPr defaultRowHeight="14.4"/>
  <cols>
    <col min="1" max="1" width="5.6640625" customWidth="1"/>
    <col min="2" max="2" width="7" customWidth="1"/>
    <col min="3" max="3" width="55.6640625" customWidth="1"/>
    <col min="4" max="4" width="25.33203125" customWidth="1"/>
    <col min="5" max="5" width="38.88671875" customWidth="1"/>
    <col min="6" max="6" width="24.33203125" customWidth="1"/>
    <col min="7" max="7" width="9.109375" customWidth="1"/>
  </cols>
  <sheetData>
    <row r="1" spans="1:8" ht="15" customHeight="1">
      <c r="A1" s="1204" t="s">
        <v>717</v>
      </c>
      <c r="B1" s="1205"/>
      <c r="C1" s="1202" t="s">
        <v>250</v>
      </c>
      <c r="D1" s="1202"/>
      <c r="E1" s="1202"/>
      <c r="F1" s="212"/>
      <c r="G1" s="212"/>
      <c r="H1" s="212"/>
    </row>
    <row r="2" spans="1:8" ht="15" customHeight="1">
      <c r="A2" s="1206" t="s">
        <v>244</v>
      </c>
      <c r="B2" s="1207"/>
      <c r="C2" s="1203"/>
      <c r="D2" s="1203"/>
      <c r="E2" s="1203"/>
      <c r="F2" s="212"/>
      <c r="G2" s="212"/>
      <c r="H2" s="212"/>
    </row>
    <row r="3" spans="1:8" ht="15" thickBot="1">
      <c r="A3" s="1222" t="s">
        <v>1048</v>
      </c>
      <c r="B3" s="1223"/>
      <c r="C3" s="1223"/>
      <c r="D3" s="1223"/>
      <c r="E3" s="1223"/>
    </row>
    <row r="4" spans="1:8" ht="14.25" customHeight="1">
      <c r="A4" s="1162" t="s">
        <v>949</v>
      </c>
      <c r="B4" s="1163"/>
      <c r="C4" s="1163"/>
      <c r="D4" s="1215"/>
      <c r="E4" s="1215"/>
      <c r="F4" s="237"/>
      <c r="G4" s="222"/>
      <c r="H4" s="222"/>
    </row>
    <row r="5" spans="1:8" ht="14.25" customHeight="1" thickBot="1">
      <c r="A5" s="1216"/>
      <c r="B5" s="1217"/>
      <c r="C5" s="1217"/>
      <c r="D5" s="1218"/>
      <c r="E5" s="1218"/>
      <c r="F5" s="237"/>
      <c r="G5" s="222"/>
      <c r="H5" s="222"/>
    </row>
    <row r="6" spans="1:8" ht="17.25" customHeight="1">
      <c r="A6" s="1219" t="s">
        <v>832</v>
      </c>
      <c r="B6" s="1220"/>
      <c r="C6" s="1221"/>
      <c r="D6" s="677" t="s">
        <v>1302</v>
      </c>
      <c r="E6" s="360"/>
      <c r="F6" s="237"/>
      <c r="G6" s="222"/>
      <c r="H6" s="222"/>
    </row>
    <row r="7" spans="1:8" ht="21.75" customHeight="1">
      <c r="A7" s="198">
        <v>1</v>
      </c>
      <c r="B7" s="1208" t="s">
        <v>255</v>
      </c>
      <c r="C7" s="1208"/>
      <c r="D7" s="1208"/>
      <c r="E7" s="782" t="s">
        <v>1100</v>
      </c>
      <c r="F7" s="194"/>
    </row>
    <row r="8" spans="1:8" ht="24" customHeight="1">
      <c r="A8" s="198">
        <v>2</v>
      </c>
      <c r="B8" s="1208" t="s">
        <v>256</v>
      </c>
      <c r="C8" s="1208"/>
      <c r="D8" s="1208"/>
      <c r="E8" s="782" t="s">
        <v>1101</v>
      </c>
      <c r="F8" s="194"/>
    </row>
    <row r="9" spans="1:8" ht="54" customHeight="1">
      <c r="A9" s="198">
        <v>3</v>
      </c>
      <c r="B9" s="1209" t="s">
        <v>257</v>
      </c>
      <c r="C9" s="1210"/>
      <c r="D9" s="1211"/>
      <c r="E9" s="782" t="s">
        <v>1102</v>
      </c>
      <c r="F9" s="194"/>
    </row>
    <row r="10" spans="1:8" ht="21.75" customHeight="1">
      <c r="A10" s="1212" t="s">
        <v>258</v>
      </c>
      <c r="B10" s="1213"/>
      <c r="C10" s="1213"/>
      <c r="D10" s="1213"/>
      <c r="E10" s="1214"/>
      <c r="F10" s="236"/>
    </row>
    <row r="11" spans="1:8" ht="15" customHeight="1">
      <c r="A11" s="679">
        <v>4</v>
      </c>
      <c r="B11" s="1201" t="s">
        <v>259</v>
      </c>
      <c r="C11" s="1201"/>
      <c r="D11" s="1201"/>
      <c r="E11" s="782" t="s">
        <v>1046</v>
      </c>
      <c r="F11" s="194"/>
    </row>
    <row r="12" spans="1:8" ht="26.25" customHeight="1">
      <c r="A12" s="679">
        <v>5</v>
      </c>
      <c r="B12" s="1201" t="s">
        <v>260</v>
      </c>
      <c r="C12" s="1201"/>
      <c r="D12" s="1201"/>
      <c r="E12" s="782" t="s">
        <v>1118</v>
      </c>
      <c r="F12" s="194"/>
    </row>
    <row r="13" spans="1:8" ht="18.75" customHeight="1">
      <c r="A13" s="679">
        <v>6</v>
      </c>
      <c r="B13" s="1201" t="s">
        <v>261</v>
      </c>
      <c r="C13" s="1201"/>
      <c r="D13" s="1201"/>
      <c r="E13" s="782" t="s">
        <v>1046</v>
      </c>
      <c r="F13" s="194"/>
    </row>
    <row r="14" spans="1:8" ht="27" customHeight="1">
      <c r="A14" s="679">
        <v>7</v>
      </c>
      <c r="B14" s="1201" t="s">
        <v>262</v>
      </c>
      <c r="C14" s="1201"/>
      <c r="D14" s="1201"/>
      <c r="E14" s="782" t="s">
        <v>1262</v>
      </c>
      <c r="F14" s="194"/>
    </row>
    <row r="15" spans="1:8" ht="27" customHeight="1">
      <c r="A15" s="679">
        <v>8</v>
      </c>
      <c r="B15" s="1201" t="s">
        <v>263</v>
      </c>
      <c r="C15" s="1201"/>
      <c r="D15" s="1201"/>
      <c r="E15" s="782" t="s">
        <v>1289</v>
      </c>
      <c r="F15" s="194"/>
    </row>
    <row r="16" spans="1:8">
      <c r="A16" s="198">
        <v>9</v>
      </c>
      <c r="B16" s="1208" t="s">
        <v>264</v>
      </c>
      <c r="C16" s="1208"/>
      <c r="D16" s="1208"/>
      <c r="E16" s="782" t="s">
        <v>1103</v>
      </c>
      <c r="F16" s="194"/>
    </row>
    <row r="17" spans="1:6">
      <c r="A17" s="199" t="s">
        <v>251</v>
      </c>
      <c r="B17" s="1208" t="s">
        <v>265</v>
      </c>
      <c r="C17" s="1208"/>
      <c r="D17" s="1208"/>
      <c r="E17" s="782" t="s">
        <v>1103</v>
      </c>
      <c r="F17" s="194"/>
    </row>
    <row r="18" spans="1:6">
      <c r="A18" s="199" t="s">
        <v>252</v>
      </c>
      <c r="B18" s="1208" t="s">
        <v>266</v>
      </c>
      <c r="C18" s="1208"/>
      <c r="D18" s="1208"/>
      <c r="E18" s="782" t="s">
        <v>1104</v>
      </c>
      <c r="F18" s="194"/>
    </row>
    <row r="19" spans="1:6">
      <c r="A19" s="198">
        <v>10</v>
      </c>
      <c r="B19" s="1208" t="s">
        <v>267</v>
      </c>
      <c r="C19" s="1208"/>
      <c r="D19" s="1208"/>
      <c r="E19" s="782" t="s">
        <v>1105</v>
      </c>
      <c r="F19" s="194"/>
    </row>
    <row r="20" spans="1:6" ht="43.5" customHeight="1">
      <c r="A20" s="198">
        <v>11</v>
      </c>
      <c r="B20" s="1208" t="s">
        <v>268</v>
      </c>
      <c r="C20" s="1208"/>
      <c r="D20" s="1208"/>
      <c r="E20" s="781" t="s">
        <v>1267</v>
      </c>
      <c r="F20" s="678"/>
    </row>
    <row r="21" spans="1:6">
      <c r="A21" s="198">
        <v>12</v>
      </c>
      <c r="B21" s="1208" t="s">
        <v>269</v>
      </c>
      <c r="C21" s="1208"/>
      <c r="D21" s="1208"/>
      <c r="E21" s="782" t="s">
        <v>1106</v>
      </c>
      <c r="F21" s="194"/>
    </row>
    <row r="22" spans="1:6">
      <c r="A22" s="198">
        <v>13</v>
      </c>
      <c r="B22" s="1208" t="s">
        <v>270</v>
      </c>
      <c r="C22" s="1208"/>
      <c r="D22" s="1208"/>
      <c r="E22" s="782" t="s">
        <v>1104</v>
      </c>
      <c r="F22" s="194"/>
    </row>
    <row r="23" spans="1:6">
      <c r="A23" s="198">
        <v>14</v>
      </c>
      <c r="B23" s="1208" t="s">
        <v>271</v>
      </c>
      <c r="C23" s="1208"/>
      <c r="D23" s="1208"/>
      <c r="E23" s="782" t="s">
        <v>1107</v>
      </c>
      <c r="F23" s="194"/>
    </row>
    <row r="24" spans="1:6">
      <c r="A24" s="198">
        <v>15</v>
      </c>
      <c r="B24" s="1208" t="s">
        <v>272</v>
      </c>
      <c r="C24" s="1208"/>
      <c r="D24" s="1208"/>
      <c r="E24" s="782" t="s">
        <v>1107</v>
      </c>
      <c r="F24" s="194"/>
    </row>
    <row r="25" spans="1:6">
      <c r="A25" s="198">
        <v>16</v>
      </c>
      <c r="B25" s="1208" t="s">
        <v>273</v>
      </c>
      <c r="C25" s="1208"/>
      <c r="D25" s="1208"/>
      <c r="E25" s="782" t="s">
        <v>1107</v>
      </c>
      <c r="F25" s="194"/>
    </row>
    <row r="26" spans="1:6" ht="15" customHeight="1">
      <c r="A26" s="1212" t="s">
        <v>274</v>
      </c>
      <c r="B26" s="1213"/>
      <c r="C26" s="1213"/>
      <c r="D26" s="1213"/>
      <c r="E26" s="1214"/>
      <c r="F26" s="236"/>
    </row>
    <row r="27" spans="1:6">
      <c r="A27" s="198">
        <v>17</v>
      </c>
      <c r="B27" s="1208" t="s">
        <v>275</v>
      </c>
      <c r="C27" s="1208"/>
      <c r="D27" s="1208"/>
      <c r="E27" s="782" t="s">
        <v>1117</v>
      </c>
      <c r="F27" s="194"/>
    </row>
    <row r="28" spans="1:6">
      <c r="A28" s="198">
        <v>18</v>
      </c>
      <c r="B28" s="1208" t="s">
        <v>276</v>
      </c>
      <c r="C28" s="1208"/>
      <c r="D28" s="1208"/>
      <c r="E28" s="782" t="s">
        <v>1107</v>
      </c>
      <c r="F28" s="194"/>
    </row>
    <row r="29" spans="1:6">
      <c r="A29" s="198">
        <v>19</v>
      </c>
      <c r="B29" s="1208" t="s">
        <v>277</v>
      </c>
      <c r="C29" s="1208"/>
      <c r="D29" s="1208"/>
      <c r="E29" s="782" t="s">
        <v>1107</v>
      </c>
      <c r="F29" s="194"/>
    </row>
    <row r="30" spans="1:6">
      <c r="A30" s="199" t="s">
        <v>253</v>
      </c>
      <c r="B30" s="1208" t="s">
        <v>278</v>
      </c>
      <c r="C30" s="1208"/>
      <c r="D30" s="1208"/>
      <c r="E30" s="782" t="s">
        <v>1108</v>
      </c>
      <c r="F30" s="194"/>
    </row>
    <row r="31" spans="1:6">
      <c r="A31" s="199" t="s">
        <v>254</v>
      </c>
      <c r="B31" s="1208" t="s">
        <v>279</v>
      </c>
      <c r="C31" s="1208"/>
      <c r="D31" s="1208"/>
      <c r="E31" s="782" t="s">
        <v>1108</v>
      </c>
      <c r="F31" s="194"/>
    </row>
    <row r="32" spans="1:6">
      <c r="A32" s="198">
        <v>21</v>
      </c>
      <c r="B32" s="1208" t="s">
        <v>280</v>
      </c>
      <c r="C32" s="1208"/>
      <c r="D32" s="1208"/>
      <c r="E32" s="782" t="s">
        <v>1107</v>
      </c>
      <c r="F32" s="194"/>
    </row>
    <row r="33" spans="1:6">
      <c r="A33" s="198">
        <v>22</v>
      </c>
      <c r="B33" s="1208" t="s">
        <v>281</v>
      </c>
      <c r="C33" s="1208"/>
      <c r="D33" s="1208"/>
      <c r="E33" s="782" t="s">
        <v>1109</v>
      </c>
      <c r="F33" s="194"/>
    </row>
    <row r="34" spans="1:6">
      <c r="A34" s="198">
        <v>23</v>
      </c>
      <c r="B34" s="1208" t="s">
        <v>282</v>
      </c>
      <c r="C34" s="1208"/>
      <c r="D34" s="1208"/>
      <c r="E34" s="782" t="s">
        <v>1110</v>
      </c>
      <c r="F34" s="194"/>
    </row>
    <row r="35" spans="1:6">
      <c r="A35" s="198">
        <v>24</v>
      </c>
      <c r="B35" s="1208" t="s">
        <v>283</v>
      </c>
      <c r="C35" s="1208"/>
      <c r="D35" s="1208"/>
      <c r="E35" s="782" t="s">
        <v>1111</v>
      </c>
      <c r="F35" s="194"/>
    </row>
    <row r="36" spans="1:6">
      <c r="A36" s="198">
        <v>25</v>
      </c>
      <c r="B36" s="1208" t="s">
        <v>284</v>
      </c>
      <c r="C36" s="1208"/>
      <c r="D36" s="1208"/>
      <c r="E36" s="782" t="s">
        <v>1111</v>
      </c>
      <c r="F36" s="194"/>
    </row>
    <row r="37" spans="1:6">
      <c r="A37" s="198">
        <v>26</v>
      </c>
      <c r="B37" s="1208" t="s">
        <v>285</v>
      </c>
      <c r="C37" s="1208"/>
      <c r="D37" s="1208"/>
      <c r="E37" s="782" t="s">
        <v>1111</v>
      </c>
      <c r="F37" s="194"/>
    </row>
    <row r="38" spans="1:6">
      <c r="A38" s="198">
        <v>27</v>
      </c>
      <c r="B38" s="1208" t="s">
        <v>286</v>
      </c>
      <c r="C38" s="1208"/>
      <c r="D38" s="1208"/>
      <c r="E38" s="782" t="s">
        <v>1111</v>
      </c>
      <c r="F38" s="194"/>
    </row>
    <row r="39" spans="1:6">
      <c r="A39" s="198">
        <v>28</v>
      </c>
      <c r="B39" s="1208" t="s">
        <v>287</v>
      </c>
      <c r="C39" s="1208"/>
      <c r="D39" s="1208"/>
      <c r="E39" s="782" t="s">
        <v>1111</v>
      </c>
      <c r="F39" s="194"/>
    </row>
    <row r="40" spans="1:6">
      <c r="A40" s="198">
        <v>29</v>
      </c>
      <c r="B40" s="1208" t="s">
        <v>288</v>
      </c>
      <c r="C40" s="1208"/>
      <c r="D40" s="1208"/>
      <c r="E40" s="782" t="s">
        <v>1111</v>
      </c>
      <c r="F40" s="194"/>
    </row>
    <row r="41" spans="1:6" ht="18.75" customHeight="1">
      <c r="A41" s="198">
        <v>30</v>
      </c>
      <c r="B41" s="1208" t="s">
        <v>289</v>
      </c>
      <c r="C41" s="1208"/>
      <c r="D41" s="1208"/>
      <c r="E41" s="782" t="s">
        <v>1112</v>
      </c>
      <c r="F41" s="194"/>
    </row>
    <row r="42" spans="1:6" ht="33" customHeight="1">
      <c r="A42" s="198">
        <v>31</v>
      </c>
      <c r="B42" s="1208" t="s">
        <v>290</v>
      </c>
      <c r="C42" s="1208"/>
      <c r="D42" s="1208"/>
      <c r="E42" s="782" t="s">
        <v>1113</v>
      </c>
      <c r="F42" s="194"/>
    </row>
    <row r="43" spans="1:6">
      <c r="A43" s="198">
        <v>32</v>
      </c>
      <c r="B43" s="1208" t="s">
        <v>291</v>
      </c>
      <c r="C43" s="1208"/>
      <c r="D43" s="1208"/>
      <c r="E43" s="782" t="s">
        <v>1114</v>
      </c>
      <c r="F43" s="194"/>
    </row>
    <row r="44" spans="1:6">
      <c r="A44" s="198">
        <v>33</v>
      </c>
      <c r="B44" s="1208" t="s">
        <v>292</v>
      </c>
      <c r="C44" s="1208"/>
      <c r="D44" s="1208"/>
      <c r="E44" s="782" t="s">
        <v>1115</v>
      </c>
      <c r="F44" s="194"/>
    </row>
    <row r="45" spans="1:6">
      <c r="A45" s="198">
        <v>34</v>
      </c>
      <c r="B45" s="1208" t="s">
        <v>293</v>
      </c>
      <c r="C45" s="1208"/>
      <c r="D45" s="1208"/>
      <c r="E45" s="782" t="s">
        <v>1111</v>
      </c>
      <c r="F45" s="194"/>
    </row>
    <row r="46" spans="1:6" ht="32.25" customHeight="1">
      <c r="A46" s="198">
        <v>35</v>
      </c>
      <c r="B46" s="1208" t="s">
        <v>294</v>
      </c>
      <c r="C46" s="1208"/>
      <c r="D46" s="1208"/>
      <c r="E46" s="782" t="s">
        <v>1116</v>
      </c>
      <c r="F46" s="194"/>
    </row>
    <row r="47" spans="1:6">
      <c r="A47" s="198">
        <v>36</v>
      </c>
      <c r="B47" s="1208" t="s">
        <v>295</v>
      </c>
      <c r="C47" s="1208"/>
      <c r="D47" s="1208"/>
      <c r="E47" s="782" t="s">
        <v>1107</v>
      </c>
      <c r="F47" s="194"/>
    </row>
    <row r="48" spans="1:6">
      <c r="A48" s="198">
        <v>37</v>
      </c>
      <c r="B48" s="1208" t="s">
        <v>296</v>
      </c>
      <c r="C48" s="1208"/>
      <c r="D48" s="1208"/>
      <c r="E48" s="782" t="s">
        <v>1111</v>
      </c>
      <c r="F48" s="194"/>
    </row>
    <row r="49" spans="1:6" ht="20.399999999999999" customHeight="1" thickBot="1">
      <c r="A49" s="1237" t="s">
        <v>1268</v>
      </c>
      <c r="B49" s="1238"/>
      <c r="C49" s="1238"/>
      <c r="D49" s="1238"/>
      <c r="E49" s="1239"/>
      <c r="F49" s="194"/>
    </row>
    <row r="50" spans="1:6" ht="15" thickBot="1">
      <c r="A50" s="1240"/>
      <c r="B50" s="1240"/>
      <c r="C50" s="1240"/>
      <c r="D50" s="1240"/>
      <c r="E50" s="1240"/>
      <c r="F50" s="194"/>
    </row>
    <row r="51" spans="1:6" ht="15" customHeight="1">
      <c r="A51" s="1229" t="s">
        <v>297</v>
      </c>
      <c r="B51" s="1230"/>
      <c r="C51" s="1230"/>
      <c r="D51" s="1230"/>
      <c r="E51" s="1231"/>
      <c r="F51" s="194"/>
    </row>
    <row r="52" spans="1:6" ht="45" customHeight="1">
      <c r="A52" s="1232" t="s">
        <v>950</v>
      </c>
      <c r="B52" s="1226"/>
      <c r="C52" s="1226"/>
      <c r="D52" s="1226"/>
      <c r="E52" s="1227"/>
      <c r="F52" s="194"/>
    </row>
    <row r="53" spans="1:6" ht="30" customHeight="1">
      <c r="A53" s="1233" t="s">
        <v>298</v>
      </c>
      <c r="B53" s="1224"/>
      <c r="C53" s="1224"/>
      <c r="D53" s="1224"/>
      <c r="E53" s="1225"/>
      <c r="F53" s="194"/>
    </row>
    <row r="54" spans="1:6" ht="30" customHeight="1" thickBot="1">
      <c r="A54" s="1234" t="s">
        <v>299</v>
      </c>
      <c r="B54" s="1235"/>
      <c r="C54" s="1235"/>
      <c r="D54" s="1235"/>
      <c r="E54" s="1236"/>
      <c r="F54" s="194"/>
    </row>
    <row r="55" spans="1:6" ht="15" thickBot="1">
      <c r="A55" s="1228"/>
      <c r="B55" s="1228"/>
      <c r="C55" s="1228"/>
      <c r="D55" s="1228"/>
      <c r="E55" s="1228"/>
      <c r="F55" s="194"/>
    </row>
    <row r="56" spans="1:6" ht="15" customHeight="1">
      <c r="A56" s="1229" t="s">
        <v>297</v>
      </c>
      <c r="B56" s="1230"/>
      <c r="C56" s="1230"/>
      <c r="D56" s="1230"/>
      <c r="E56" s="1231"/>
      <c r="F56" s="194"/>
    </row>
    <row r="57" spans="1:6" ht="30" customHeight="1">
      <c r="A57" s="783">
        <v>1</v>
      </c>
      <c r="B57" s="1224" t="s">
        <v>300</v>
      </c>
      <c r="C57" s="1224"/>
      <c r="D57" s="1224"/>
      <c r="E57" s="1225"/>
      <c r="F57" s="194"/>
    </row>
    <row r="58" spans="1:6" ht="30" customHeight="1">
      <c r="A58" s="783">
        <v>2</v>
      </c>
      <c r="B58" s="1224" t="s">
        <v>301</v>
      </c>
      <c r="C58" s="1224"/>
      <c r="D58" s="1224"/>
      <c r="E58" s="1225"/>
      <c r="F58" s="194"/>
    </row>
    <row r="59" spans="1:6" ht="30" customHeight="1">
      <c r="A59" s="783">
        <v>3</v>
      </c>
      <c r="B59" s="1224" t="s">
        <v>302</v>
      </c>
      <c r="C59" s="1224"/>
      <c r="D59" s="1224"/>
      <c r="E59" s="1225"/>
      <c r="F59" s="194"/>
    </row>
    <row r="60" spans="1:6" ht="42.75" customHeight="1">
      <c r="A60" s="783">
        <v>4</v>
      </c>
      <c r="B60" s="1226" t="s">
        <v>303</v>
      </c>
      <c r="C60" s="1226"/>
      <c r="D60" s="1226"/>
      <c r="E60" s="1227"/>
      <c r="F60" s="194"/>
    </row>
    <row r="61" spans="1:6" ht="30" customHeight="1">
      <c r="A61" s="783">
        <v>5</v>
      </c>
      <c r="B61" s="1224" t="s">
        <v>304</v>
      </c>
      <c r="C61" s="1224"/>
      <c r="D61" s="1224"/>
      <c r="E61" s="1225"/>
      <c r="F61" s="194"/>
    </row>
    <row r="62" spans="1:6" ht="30" customHeight="1">
      <c r="A62" s="783">
        <v>6</v>
      </c>
      <c r="B62" s="1224" t="s">
        <v>305</v>
      </c>
      <c r="C62" s="1224"/>
      <c r="D62" s="1224"/>
      <c r="E62" s="1225"/>
      <c r="F62" s="194"/>
    </row>
    <row r="63" spans="1:6" ht="45" customHeight="1">
      <c r="A63" s="783">
        <v>7</v>
      </c>
      <c r="B63" s="1226" t="s">
        <v>306</v>
      </c>
      <c r="C63" s="1226"/>
      <c r="D63" s="1226"/>
      <c r="E63" s="1227"/>
      <c r="F63" s="194"/>
    </row>
    <row r="64" spans="1:6" ht="47.25" customHeight="1">
      <c r="A64" s="783">
        <v>8</v>
      </c>
      <c r="B64" s="1226" t="s">
        <v>307</v>
      </c>
      <c r="C64" s="1226"/>
      <c r="D64" s="1226"/>
      <c r="E64" s="1227"/>
      <c r="F64" s="194"/>
    </row>
    <row r="65" spans="1:6" ht="30" customHeight="1">
      <c r="A65" s="783">
        <v>9</v>
      </c>
      <c r="B65" s="1224" t="s">
        <v>308</v>
      </c>
      <c r="C65" s="1224"/>
      <c r="D65" s="1224"/>
      <c r="E65" s="1225"/>
      <c r="F65" s="194"/>
    </row>
    <row r="66" spans="1:6" ht="30" customHeight="1">
      <c r="A66" s="784" t="s">
        <v>251</v>
      </c>
      <c r="B66" s="1224" t="s">
        <v>309</v>
      </c>
      <c r="C66" s="1224"/>
      <c r="D66" s="1224"/>
      <c r="E66" s="1225"/>
      <c r="F66" s="194"/>
    </row>
    <row r="67" spans="1:6" ht="30" customHeight="1">
      <c r="A67" s="784" t="s">
        <v>252</v>
      </c>
      <c r="B67" s="1224" t="s">
        <v>310</v>
      </c>
      <c r="C67" s="1224"/>
      <c r="D67" s="1224"/>
      <c r="E67" s="1225"/>
      <c r="F67" s="194"/>
    </row>
    <row r="68" spans="1:6" ht="33.75" customHeight="1">
      <c r="A68" s="783">
        <v>10</v>
      </c>
      <c r="B68" s="1224" t="s">
        <v>311</v>
      </c>
      <c r="C68" s="1224"/>
      <c r="D68" s="1224"/>
      <c r="E68" s="1225"/>
      <c r="F68" s="194"/>
    </row>
    <row r="69" spans="1:6" ht="30" customHeight="1">
      <c r="A69" s="783">
        <v>11</v>
      </c>
      <c r="B69" s="1224" t="s">
        <v>312</v>
      </c>
      <c r="C69" s="1224"/>
      <c r="D69" s="1224"/>
      <c r="E69" s="1225"/>
      <c r="F69" s="194"/>
    </row>
    <row r="70" spans="1:6" ht="30" customHeight="1">
      <c r="A70" s="783">
        <v>12</v>
      </c>
      <c r="B70" s="1224" t="s">
        <v>313</v>
      </c>
      <c r="C70" s="1224"/>
      <c r="D70" s="1224"/>
      <c r="E70" s="1225"/>
      <c r="F70" s="194"/>
    </row>
    <row r="71" spans="1:6" ht="30" customHeight="1">
      <c r="A71" s="783">
        <v>13</v>
      </c>
      <c r="B71" s="1224" t="s">
        <v>314</v>
      </c>
      <c r="C71" s="1224"/>
      <c r="D71" s="1224"/>
      <c r="E71" s="1225"/>
      <c r="F71" s="194"/>
    </row>
    <row r="72" spans="1:6" ht="30" customHeight="1">
      <c r="A72" s="783">
        <v>14</v>
      </c>
      <c r="B72" s="1224" t="s">
        <v>315</v>
      </c>
      <c r="C72" s="1224"/>
      <c r="D72" s="1224"/>
      <c r="E72" s="1225"/>
      <c r="F72" s="194"/>
    </row>
    <row r="73" spans="1:6" ht="48" customHeight="1">
      <c r="A73" s="783">
        <v>15</v>
      </c>
      <c r="B73" s="1226" t="s">
        <v>316</v>
      </c>
      <c r="C73" s="1226"/>
      <c r="D73" s="1226"/>
      <c r="E73" s="1227"/>
      <c r="F73" s="194"/>
    </row>
    <row r="74" spans="1:6" ht="30" customHeight="1">
      <c r="A74" s="783">
        <v>16</v>
      </c>
      <c r="B74" s="1226" t="s">
        <v>317</v>
      </c>
      <c r="C74" s="1226"/>
      <c r="D74" s="1226"/>
      <c r="E74" s="1227"/>
    </row>
    <row r="75" spans="1:6" ht="45" customHeight="1">
      <c r="A75" s="783">
        <v>17</v>
      </c>
      <c r="B75" s="1226" t="s">
        <v>318</v>
      </c>
      <c r="C75" s="1226"/>
      <c r="D75" s="1226"/>
      <c r="E75" s="1227"/>
    </row>
    <row r="76" spans="1:6" ht="30" customHeight="1">
      <c r="A76" s="783">
        <v>18</v>
      </c>
      <c r="B76" s="1224" t="s">
        <v>319</v>
      </c>
      <c r="C76" s="1224"/>
      <c r="D76" s="1224"/>
      <c r="E76" s="1225"/>
    </row>
    <row r="77" spans="1:6" ht="30" customHeight="1">
      <c r="A77" s="783">
        <v>19</v>
      </c>
      <c r="B77" s="1224" t="s">
        <v>320</v>
      </c>
      <c r="C77" s="1224"/>
      <c r="D77" s="1224"/>
      <c r="E77" s="1225"/>
    </row>
    <row r="78" spans="1:6" ht="105" customHeight="1">
      <c r="A78" s="784" t="s">
        <v>253</v>
      </c>
      <c r="B78" s="1226" t="s">
        <v>321</v>
      </c>
      <c r="C78" s="1226"/>
      <c r="D78" s="1226"/>
      <c r="E78" s="1227"/>
    </row>
    <row r="79" spans="1:6" ht="45" customHeight="1">
      <c r="A79" s="784" t="s">
        <v>254</v>
      </c>
      <c r="B79" s="1224" t="s">
        <v>322</v>
      </c>
      <c r="C79" s="1224"/>
      <c r="D79" s="1224"/>
      <c r="E79" s="1225"/>
    </row>
    <row r="80" spans="1:6" ht="30" customHeight="1">
      <c r="A80" s="783">
        <v>21</v>
      </c>
      <c r="B80" s="1224" t="s">
        <v>323</v>
      </c>
      <c r="C80" s="1224"/>
      <c r="D80" s="1224"/>
      <c r="E80" s="1225"/>
    </row>
    <row r="81" spans="1:5" ht="30" customHeight="1">
      <c r="A81" s="783">
        <v>22</v>
      </c>
      <c r="B81" s="1224" t="s">
        <v>324</v>
      </c>
      <c r="C81" s="1224"/>
      <c r="D81" s="1224"/>
      <c r="E81" s="1225"/>
    </row>
    <row r="82" spans="1:5" ht="30" customHeight="1">
      <c r="A82" s="783">
        <v>23</v>
      </c>
      <c r="B82" s="1224" t="s">
        <v>325</v>
      </c>
      <c r="C82" s="1224"/>
      <c r="D82" s="1224"/>
      <c r="E82" s="1225"/>
    </row>
    <row r="83" spans="1:5" ht="60" customHeight="1">
      <c r="A83" s="783">
        <v>24</v>
      </c>
      <c r="B83" s="1226" t="s">
        <v>326</v>
      </c>
      <c r="C83" s="1226"/>
      <c r="D83" s="1226"/>
      <c r="E83" s="1227"/>
    </row>
    <row r="84" spans="1:5" ht="30" customHeight="1">
      <c r="A84" s="783">
        <v>25</v>
      </c>
      <c r="B84" s="1224" t="s">
        <v>327</v>
      </c>
      <c r="C84" s="1224"/>
      <c r="D84" s="1224"/>
      <c r="E84" s="1225"/>
    </row>
    <row r="85" spans="1:5" ht="30" customHeight="1">
      <c r="A85" s="783">
        <v>26</v>
      </c>
      <c r="B85" s="1224" t="s">
        <v>328</v>
      </c>
      <c r="C85" s="1224"/>
      <c r="D85" s="1224"/>
      <c r="E85" s="1225"/>
    </row>
    <row r="86" spans="1:5" ht="30" customHeight="1">
      <c r="A86" s="783">
        <v>27</v>
      </c>
      <c r="B86" s="1224" t="s">
        <v>329</v>
      </c>
      <c r="C86" s="1224"/>
      <c r="D86" s="1224"/>
      <c r="E86" s="1225"/>
    </row>
    <row r="87" spans="1:5" ht="30" customHeight="1">
      <c r="A87" s="783">
        <v>28</v>
      </c>
      <c r="B87" s="1224" t="s">
        <v>330</v>
      </c>
      <c r="C87" s="1224"/>
      <c r="D87" s="1224"/>
      <c r="E87" s="1225"/>
    </row>
    <row r="88" spans="1:5" ht="30" customHeight="1">
      <c r="A88" s="783">
        <v>29</v>
      </c>
      <c r="B88" s="1224" t="s">
        <v>331</v>
      </c>
      <c r="C88" s="1224"/>
      <c r="D88" s="1224"/>
      <c r="E88" s="1225"/>
    </row>
    <row r="89" spans="1:5" ht="30" customHeight="1">
      <c r="A89" s="783">
        <v>30</v>
      </c>
      <c r="B89" s="1224" t="s">
        <v>332</v>
      </c>
      <c r="C89" s="1224"/>
      <c r="D89" s="1224"/>
      <c r="E89" s="1225"/>
    </row>
    <row r="90" spans="1:5" ht="51.75" customHeight="1">
      <c r="A90" s="783">
        <v>31</v>
      </c>
      <c r="B90" s="1226" t="s">
        <v>333</v>
      </c>
      <c r="C90" s="1226"/>
      <c r="D90" s="1226"/>
      <c r="E90" s="1227"/>
    </row>
    <row r="91" spans="1:5" ht="37.5" customHeight="1">
      <c r="A91" s="783">
        <v>32</v>
      </c>
      <c r="B91" s="1224" t="s">
        <v>334</v>
      </c>
      <c r="C91" s="1224"/>
      <c r="D91" s="1224"/>
      <c r="E91" s="1225"/>
    </row>
    <row r="92" spans="1:5" ht="30" customHeight="1">
      <c r="A92" s="783">
        <v>33</v>
      </c>
      <c r="B92" s="1224" t="s">
        <v>335</v>
      </c>
      <c r="C92" s="1224"/>
      <c r="D92" s="1224"/>
      <c r="E92" s="1225"/>
    </row>
    <row r="93" spans="1:5" ht="30" customHeight="1">
      <c r="A93" s="783">
        <v>34</v>
      </c>
      <c r="B93" s="1224" t="s">
        <v>336</v>
      </c>
      <c r="C93" s="1224"/>
      <c r="D93" s="1224"/>
      <c r="E93" s="1225"/>
    </row>
    <row r="94" spans="1:5" ht="45" customHeight="1">
      <c r="A94" s="783">
        <v>35</v>
      </c>
      <c r="B94" s="1224" t="s">
        <v>337</v>
      </c>
      <c r="C94" s="1224"/>
      <c r="D94" s="1224"/>
      <c r="E94" s="1225"/>
    </row>
    <row r="95" spans="1:5" ht="30" customHeight="1">
      <c r="A95" s="783">
        <v>36</v>
      </c>
      <c r="B95" s="1224" t="s">
        <v>338</v>
      </c>
      <c r="C95" s="1224"/>
      <c r="D95" s="1224"/>
      <c r="E95" s="1225"/>
    </row>
    <row r="96" spans="1:5" ht="30" customHeight="1" thickBot="1">
      <c r="A96" s="785">
        <v>37</v>
      </c>
      <c r="B96" s="1235" t="s">
        <v>339</v>
      </c>
      <c r="C96" s="1235"/>
      <c r="D96" s="1235"/>
      <c r="E96" s="1236"/>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50"/>
  <sheetViews>
    <sheetView zoomScale="60" zoomScaleNormal="60" workbookViewId="0">
      <pane ySplit="8" topLeftCell="A132" activePane="bottomLeft" state="frozen"/>
      <selection activeCell="B1" sqref="B1"/>
      <selection pane="bottomLeft" activeCell="K15" sqref="K15"/>
    </sheetView>
  </sheetViews>
  <sheetFormatPr defaultRowHeight="14.4"/>
  <cols>
    <col min="1" max="1" width="9.44140625" customWidth="1"/>
    <col min="2" max="2" width="99.6640625" customWidth="1"/>
    <col min="3" max="3" width="10.6640625" customWidth="1"/>
    <col min="4" max="4" width="15.21875" customWidth="1"/>
    <col min="5" max="5" width="15.44140625" customWidth="1"/>
    <col min="6" max="7" width="15.109375" customWidth="1"/>
    <col min="8" max="8" width="39.5546875" customWidth="1"/>
    <col min="9" max="9" width="23" customWidth="1"/>
    <col min="10" max="10" width="17.88671875" customWidth="1"/>
    <col min="11" max="11" width="12" bestFit="1" customWidth="1"/>
    <col min="12" max="12" width="25.44140625" customWidth="1"/>
  </cols>
  <sheetData>
    <row r="1" spans="1:9" ht="23.25" customHeight="1">
      <c r="A1" s="1204" t="s">
        <v>718</v>
      </c>
      <c r="B1" s="1253"/>
      <c r="C1" s="1255" t="s">
        <v>250</v>
      </c>
      <c r="D1" s="1202"/>
      <c r="E1" s="1202"/>
      <c r="F1" s="1202"/>
      <c r="G1" s="1202"/>
      <c r="H1" s="1202"/>
      <c r="I1" s="1256"/>
    </row>
    <row r="2" spans="1:9" ht="29.25" customHeight="1">
      <c r="A2" s="1206" t="s">
        <v>964</v>
      </c>
      <c r="B2" s="1254"/>
      <c r="C2" s="1257"/>
      <c r="D2" s="1203"/>
      <c r="E2" s="1203"/>
      <c r="F2" s="1203"/>
      <c r="G2" s="1203"/>
      <c r="H2" s="1203"/>
      <c r="I2" s="1258"/>
    </row>
    <row r="3" spans="1:9" ht="30.75" customHeight="1" thickBot="1">
      <c r="A3" s="1261" t="s">
        <v>1048</v>
      </c>
      <c r="B3" s="1262"/>
      <c r="C3" s="1262"/>
      <c r="D3" s="1262"/>
      <c r="E3" s="1262"/>
      <c r="F3" s="1262"/>
      <c r="G3" s="1262"/>
      <c r="H3" s="1262"/>
      <c r="I3" s="1263"/>
    </row>
    <row r="4" spans="1:9" ht="23.25" customHeight="1" thickBot="1">
      <c r="A4" s="1264" t="s">
        <v>977</v>
      </c>
      <c r="B4" s="1265"/>
      <c r="C4" s="1265"/>
      <c r="D4" s="1265"/>
      <c r="E4" s="1265"/>
      <c r="F4" s="1265"/>
      <c r="G4" s="1265"/>
      <c r="H4" s="1265"/>
      <c r="I4" s="1266"/>
    </row>
    <row r="5" spans="1:9" ht="24.75" customHeight="1" thickBot="1">
      <c r="A5" s="1066" t="s">
        <v>976</v>
      </c>
      <c r="B5" s="1067"/>
      <c r="C5" s="1067"/>
      <c r="D5" s="1067"/>
      <c r="E5" s="1067"/>
      <c r="F5" s="1067"/>
      <c r="G5" s="1067"/>
      <c r="H5" s="1067"/>
      <c r="I5" s="1267"/>
    </row>
    <row r="6" spans="1:9" ht="29.25" customHeight="1" thickBot="1">
      <c r="A6" s="1259" t="s">
        <v>832</v>
      </c>
      <c r="B6" s="1260"/>
      <c r="C6" s="1260"/>
      <c r="D6" s="1260"/>
      <c r="E6" s="1260"/>
      <c r="F6" s="1260"/>
      <c r="G6" s="1260"/>
      <c r="H6" s="844" t="s">
        <v>1302</v>
      </c>
      <c r="I6" s="361"/>
    </row>
    <row r="7" spans="1:9" ht="88.2" customHeight="1">
      <c r="A7" s="1268" t="s">
        <v>603</v>
      </c>
      <c r="B7" s="1269"/>
      <c r="C7" s="1270"/>
      <c r="D7" s="1046" t="s">
        <v>980</v>
      </c>
      <c r="E7" s="1046" t="s">
        <v>981</v>
      </c>
      <c r="F7" s="1046" t="s">
        <v>982</v>
      </c>
      <c r="G7" s="1046" t="s">
        <v>983</v>
      </c>
      <c r="H7" s="1274" t="s">
        <v>1049</v>
      </c>
      <c r="I7" s="1276" t="s">
        <v>1050</v>
      </c>
    </row>
    <row r="8" spans="1:9" ht="58.2" customHeight="1">
      <c r="A8" s="1271"/>
      <c r="B8" s="1272"/>
      <c r="C8" s="1273"/>
      <c r="D8" s="1047" t="s">
        <v>1303</v>
      </c>
      <c r="E8" s="1045" t="s">
        <v>1300</v>
      </c>
      <c r="F8" s="1045" t="s">
        <v>1299</v>
      </c>
      <c r="G8" s="1045" t="s">
        <v>1297</v>
      </c>
      <c r="H8" s="1275"/>
      <c r="I8" s="1277"/>
    </row>
    <row r="9" spans="1:9" ht="42" customHeight="1">
      <c r="A9" s="205">
        <v>1</v>
      </c>
      <c r="B9" s="1208" t="s">
        <v>345</v>
      </c>
      <c r="C9" s="1208"/>
      <c r="D9" s="772">
        <f>SUM(D10:D12)</f>
        <v>26783551.721000001</v>
      </c>
      <c r="E9" s="772">
        <v>21363551.721000001</v>
      </c>
      <c r="F9" s="772">
        <v>21363551.721000001</v>
      </c>
      <c r="G9" s="772">
        <v>21363552.02</v>
      </c>
      <c r="H9" s="204" t="s">
        <v>604</v>
      </c>
      <c r="I9" s="197"/>
    </row>
    <row r="10" spans="1:9" ht="15" customHeight="1">
      <c r="A10" s="205"/>
      <c r="B10" s="1208" t="s">
        <v>1068</v>
      </c>
      <c r="C10" s="1208"/>
      <c r="D10" s="772">
        <v>5855000.04</v>
      </c>
      <c r="E10" s="772">
        <v>5855000.0199999996</v>
      </c>
      <c r="F10" s="772">
        <v>5855000.0199999996</v>
      </c>
      <c r="G10" s="772">
        <v>5855000.0199999996</v>
      </c>
      <c r="H10" s="204" t="s">
        <v>348</v>
      </c>
      <c r="I10" s="197"/>
    </row>
    <row r="11" spans="1:9" ht="15" customHeight="1">
      <c r="A11" s="205"/>
      <c r="B11" s="1208" t="s">
        <v>1069</v>
      </c>
      <c r="C11" s="1208"/>
      <c r="D11" s="772">
        <v>20928551.681000002</v>
      </c>
      <c r="E11" s="772">
        <v>15508551.700999999</v>
      </c>
      <c r="F11" s="772">
        <v>15508551.700999999</v>
      </c>
      <c r="G11" s="772">
        <v>15508552</v>
      </c>
      <c r="H11" s="204" t="s">
        <v>348</v>
      </c>
      <c r="I11" s="197"/>
    </row>
    <row r="12" spans="1:9" ht="15" customHeight="1">
      <c r="A12" s="205"/>
      <c r="B12" s="1208" t="s">
        <v>350</v>
      </c>
      <c r="C12" s="1208"/>
      <c r="D12" s="773"/>
      <c r="E12" s="773"/>
      <c r="F12" s="773"/>
      <c r="G12" s="773"/>
      <c r="H12" s="204" t="s">
        <v>348</v>
      </c>
      <c r="I12" s="197"/>
    </row>
    <row r="13" spans="1:9" ht="15" customHeight="1">
      <c r="A13" s="205">
        <v>2</v>
      </c>
      <c r="B13" s="1208" t="s">
        <v>351</v>
      </c>
      <c r="C13" s="1208"/>
      <c r="D13" s="772">
        <v>24522295.142999999</v>
      </c>
      <c r="E13" s="772">
        <v>25134239</v>
      </c>
      <c r="F13" s="772">
        <v>25134239</v>
      </c>
      <c r="G13" s="772">
        <v>25134440.185000006</v>
      </c>
      <c r="H13" s="204" t="s">
        <v>352</v>
      </c>
      <c r="I13" s="197"/>
    </row>
    <row r="14" spans="1:9" ht="18.75" customHeight="1">
      <c r="A14" s="205">
        <v>3</v>
      </c>
      <c r="B14" s="1208" t="s">
        <v>353</v>
      </c>
      <c r="C14" s="1208"/>
      <c r="D14" s="772">
        <v>6553556.9739999995</v>
      </c>
      <c r="E14" s="772">
        <v>6243544.4590000007</v>
      </c>
      <c r="F14" s="772">
        <v>5681761.2860000003</v>
      </c>
      <c r="G14" s="772">
        <v>6960064.523</v>
      </c>
      <c r="H14" s="204" t="s">
        <v>354</v>
      </c>
      <c r="I14" s="197"/>
    </row>
    <row r="15" spans="1:9" ht="20.25" customHeight="1">
      <c r="A15" s="205" t="s">
        <v>340</v>
      </c>
      <c r="B15" s="1208" t="s">
        <v>605</v>
      </c>
      <c r="C15" s="1208"/>
      <c r="D15" s="772">
        <v>18686647.767999999</v>
      </c>
      <c r="E15" s="772">
        <v>18686647.767999999</v>
      </c>
      <c r="F15" s="772">
        <v>18686647.767999999</v>
      </c>
      <c r="G15" s="772">
        <v>18686648</v>
      </c>
      <c r="H15" s="204" t="s">
        <v>354</v>
      </c>
      <c r="I15" s="197"/>
    </row>
    <row r="16" spans="1:9" ht="15" customHeight="1">
      <c r="A16" s="205">
        <v>4</v>
      </c>
      <c r="B16" s="1208" t="s">
        <v>355</v>
      </c>
      <c r="C16" s="1208"/>
      <c r="D16" s="773"/>
      <c r="E16" s="773"/>
      <c r="F16" s="773"/>
      <c r="G16" s="773"/>
      <c r="H16" s="204" t="s">
        <v>356</v>
      </c>
      <c r="I16" s="197"/>
    </row>
    <row r="17" spans="1:9" ht="15" customHeight="1">
      <c r="A17" s="205">
        <v>5</v>
      </c>
      <c r="B17" s="1208" t="s">
        <v>357</v>
      </c>
      <c r="C17" s="1208"/>
      <c r="D17" s="773"/>
      <c r="E17" s="773"/>
      <c r="F17" s="773"/>
      <c r="G17" s="773"/>
      <c r="H17" s="204" t="s">
        <v>606</v>
      </c>
      <c r="I17" s="197"/>
    </row>
    <row r="18" spans="1:9" ht="15" customHeight="1">
      <c r="A18" s="205" t="s">
        <v>341</v>
      </c>
      <c r="B18" s="1208" t="s">
        <v>359</v>
      </c>
      <c r="C18" s="1208"/>
      <c r="D18" s="773"/>
      <c r="E18" s="773"/>
      <c r="F18" s="773"/>
      <c r="G18" s="773"/>
      <c r="H18" s="204" t="s">
        <v>360</v>
      </c>
      <c r="I18" s="197"/>
    </row>
    <row r="19" spans="1:9" ht="24" customHeight="1">
      <c r="A19" s="205">
        <v>6</v>
      </c>
      <c r="B19" s="1247" t="s">
        <v>361</v>
      </c>
      <c r="C19" s="1247"/>
      <c r="D19" s="774">
        <f>SUM(D9,D13:D18)</f>
        <v>76546051.606000006</v>
      </c>
      <c r="E19" s="774">
        <v>71427982.947999999</v>
      </c>
      <c r="F19" s="774">
        <v>70866199.775000006</v>
      </c>
      <c r="G19" s="774">
        <v>72144704.728000015</v>
      </c>
      <c r="H19" s="204" t="s">
        <v>1000</v>
      </c>
      <c r="I19" s="640"/>
    </row>
    <row r="20" spans="1:9" ht="25.5" customHeight="1">
      <c r="A20" s="1250" t="s">
        <v>363</v>
      </c>
      <c r="B20" s="1251"/>
      <c r="C20" s="1251"/>
      <c r="D20" s="1251"/>
      <c r="E20" s="1251"/>
      <c r="F20" s="1251"/>
      <c r="G20" s="1251"/>
      <c r="H20" s="1251"/>
      <c r="I20" s="1252"/>
    </row>
    <row r="21" spans="1:9" ht="21" customHeight="1">
      <c r="A21" s="205">
        <v>7</v>
      </c>
      <c r="B21" s="1201" t="s">
        <v>364</v>
      </c>
      <c r="C21" s="1201"/>
      <c r="D21" s="772">
        <v>-142114</v>
      </c>
      <c r="E21" s="772">
        <v>-204398</v>
      </c>
      <c r="F21" s="772">
        <v>-180771.00000000003</v>
      </c>
      <c r="G21" s="772">
        <v>-184646.00000000003</v>
      </c>
      <c r="H21" s="204" t="s">
        <v>365</v>
      </c>
      <c r="I21" s="197"/>
    </row>
    <row r="22" spans="1:9" ht="20.25" customHeight="1">
      <c r="A22" s="205">
        <v>8</v>
      </c>
      <c r="B22" s="1208" t="s">
        <v>366</v>
      </c>
      <c r="C22" s="1208"/>
      <c r="D22" s="772">
        <v>-5393451.4649999999</v>
      </c>
      <c r="E22" s="772">
        <v>-3044055.7840000005</v>
      </c>
      <c r="F22" s="772">
        <v>-3010600.1129999999</v>
      </c>
      <c r="G22" s="772">
        <v>-2985164.0239999997</v>
      </c>
      <c r="H22" s="204" t="s">
        <v>367</v>
      </c>
      <c r="I22" s="197"/>
    </row>
    <row r="23" spans="1:9" ht="25.5" customHeight="1">
      <c r="A23" s="205">
        <v>9</v>
      </c>
      <c r="B23" s="1208" t="s">
        <v>368</v>
      </c>
      <c r="C23" s="1208"/>
      <c r="D23" s="773"/>
      <c r="E23" s="773"/>
      <c r="F23" s="773"/>
      <c r="G23" s="773"/>
      <c r="H23" s="204"/>
      <c r="I23" s="197"/>
    </row>
    <row r="24" spans="1:9" ht="28.5" customHeight="1">
      <c r="A24" s="205">
        <v>10</v>
      </c>
      <c r="B24" s="1208" t="s">
        <v>369</v>
      </c>
      <c r="C24" s="1208"/>
      <c r="D24" s="773"/>
      <c r="E24" s="773"/>
      <c r="F24" s="773"/>
      <c r="G24" s="773"/>
      <c r="H24" s="204" t="s">
        <v>370</v>
      </c>
      <c r="I24" s="197"/>
    </row>
    <row r="25" spans="1:9" ht="25.5" customHeight="1">
      <c r="A25" s="205">
        <v>11</v>
      </c>
      <c r="B25" s="1208" t="s">
        <v>371</v>
      </c>
      <c r="C25" s="1208"/>
      <c r="D25" s="772">
        <v>-2609694.176</v>
      </c>
      <c r="E25" s="772">
        <v>-2994813.29</v>
      </c>
      <c r="F25" s="772">
        <v>-2765785.0109999999</v>
      </c>
      <c r="G25" s="772">
        <v>-3365788.0920000002</v>
      </c>
      <c r="H25" s="204" t="s">
        <v>372</v>
      </c>
      <c r="I25" s="197"/>
    </row>
    <row r="26" spans="1:9" ht="17.25" customHeight="1">
      <c r="A26" s="205">
        <v>12</v>
      </c>
      <c r="B26" s="1208" t="s">
        <v>373</v>
      </c>
      <c r="C26" s="1208"/>
      <c r="D26" s="772">
        <v>-1364371.2243722789</v>
      </c>
      <c r="E26" s="772">
        <v>-1551034.9872567973</v>
      </c>
      <c r="F26" s="772">
        <v>-1513303.7151030162</v>
      </c>
      <c r="G26" s="772">
        <v>-1801291.0761120361</v>
      </c>
      <c r="H26" s="204" t="s">
        <v>374</v>
      </c>
      <c r="I26" s="197"/>
    </row>
    <row r="27" spans="1:9" ht="25.5" customHeight="1">
      <c r="A27" s="205">
        <v>13</v>
      </c>
      <c r="B27" s="1208" t="s">
        <v>375</v>
      </c>
      <c r="C27" s="1208"/>
      <c r="D27" s="920"/>
      <c r="E27" s="878"/>
      <c r="F27" s="773"/>
      <c r="G27" s="773"/>
      <c r="H27" s="618" t="s">
        <v>376</v>
      </c>
      <c r="I27" s="197"/>
    </row>
    <row r="28" spans="1:9" ht="33.75" customHeight="1">
      <c r="A28" s="205">
        <v>14</v>
      </c>
      <c r="B28" s="1208" t="s">
        <v>377</v>
      </c>
      <c r="C28" s="1208"/>
      <c r="D28" s="920"/>
      <c r="E28" s="878"/>
      <c r="F28" s="773"/>
      <c r="G28" s="773"/>
      <c r="H28" s="204" t="s">
        <v>378</v>
      </c>
      <c r="I28" s="197"/>
    </row>
    <row r="29" spans="1:9" ht="15" customHeight="1">
      <c r="A29" s="205">
        <v>15</v>
      </c>
      <c r="B29" s="1208" t="s">
        <v>607</v>
      </c>
      <c r="C29" s="1208"/>
      <c r="D29" s="920"/>
      <c r="E29" s="878"/>
      <c r="F29" s="773"/>
      <c r="G29" s="773"/>
      <c r="H29" s="204" t="s">
        <v>379</v>
      </c>
      <c r="I29" s="197"/>
    </row>
    <row r="30" spans="1:9" ht="25.5" customHeight="1">
      <c r="A30" s="205">
        <v>16</v>
      </c>
      <c r="B30" s="1208" t="s">
        <v>380</v>
      </c>
      <c r="C30" s="1208"/>
      <c r="D30" s="920"/>
      <c r="E30" s="878"/>
      <c r="F30" s="773"/>
      <c r="G30" s="773"/>
      <c r="H30" s="204" t="s">
        <v>381</v>
      </c>
      <c r="I30" s="197"/>
    </row>
    <row r="31" spans="1:9" ht="33" customHeight="1">
      <c r="A31" s="205">
        <v>17</v>
      </c>
      <c r="B31" s="1208" t="s">
        <v>608</v>
      </c>
      <c r="C31" s="1208"/>
      <c r="D31" s="920"/>
      <c r="E31" s="878"/>
      <c r="F31" s="773"/>
      <c r="G31" s="773"/>
      <c r="H31" s="204" t="s">
        <v>383</v>
      </c>
      <c r="I31" s="197"/>
    </row>
    <row r="32" spans="1:9" ht="43.5" customHeight="1">
      <c r="A32" s="205">
        <v>18</v>
      </c>
      <c r="B32" s="1278" t="s">
        <v>609</v>
      </c>
      <c r="C32" s="1278"/>
      <c r="D32" s="921"/>
      <c r="E32" s="883"/>
      <c r="F32" s="849"/>
      <c r="G32" s="849"/>
      <c r="H32" s="204" t="s">
        <v>385</v>
      </c>
      <c r="I32" s="197"/>
    </row>
    <row r="33" spans="1:9" ht="42" customHeight="1">
      <c r="A33" s="205">
        <v>19</v>
      </c>
      <c r="B33" s="1278" t="s">
        <v>386</v>
      </c>
      <c r="C33" s="1278"/>
      <c r="D33" s="921"/>
      <c r="E33" s="883"/>
      <c r="F33" s="849"/>
      <c r="G33" s="849"/>
      <c r="H33" s="204" t="s">
        <v>387</v>
      </c>
      <c r="I33" s="197"/>
    </row>
    <row r="34" spans="1:9" ht="24" customHeight="1">
      <c r="A34" s="205">
        <v>20</v>
      </c>
      <c r="B34" s="1208" t="s">
        <v>368</v>
      </c>
      <c r="C34" s="1208"/>
      <c r="D34" s="920"/>
      <c r="E34" s="878"/>
      <c r="F34" s="773"/>
      <c r="G34" s="773"/>
      <c r="H34" s="204"/>
      <c r="I34" s="197"/>
    </row>
    <row r="35" spans="1:9" ht="28.5" customHeight="1">
      <c r="A35" s="205" t="s">
        <v>253</v>
      </c>
      <c r="B35" s="1208" t="s">
        <v>388</v>
      </c>
      <c r="C35" s="1208"/>
      <c r="D35" s="920"/>
      <c r="E35" s="878"/>
      <c r="F35" s="773"/>
      <c r="G35" s="773"/>
      <c r="H35" s="204" t="s">
        <v>389</v>
      </c>
      <c r="I35" s="197"/>
    </row>
    <row r="36" spans="1:9" ht="25.5" customHeight="1">
      <c r="A36" s="205" t="s">
        <v>254</v>
      </c>
      <c r="B36" s="1208" t="s">
        <v>390</v>
      </c>
      <c r="C36" s="1208"/>
      <c r="D36" s="920"/>
      <c r="E36" s="878"/>
      <c r="F36" s="773"/>
      <c r="G36" s="773"/>
      <c r="H36" s="204" t="s">
        <v>391</v>
      </c>
      <c r="I36" s="197"/>
    </row>
    <row r="37" spans="1:9" ht="38.25" customHeight="1">
      <c r="A37" s="205" t="s">
        <v>342</v>
      </c>
      <c r="B37" s="1208" t="s">
        <v>392</v>
      </c>
      <c r="C37" s="1208"/>
      <c r="D37" s="920"/>
      <c r="E37" s="878"/>
      <c r="F37" s="773"/>
      <c r="G37" s="773"/>
      <c r="H37" s="204" t="s">
        <v>610</v>
      </c>
      <c r="I37" s="197"/>
    </row>
    <row r="38" spans="1:9" ht="38.25" customHeight="1">
      <c r="A38" s="205" t="s">
        <v>343</v>
      </c>
      <c r="B38" s="1208" t="s">
        <v>394</v>
      </c>
      <c r="C38" s="1208"/>
      <c r="D38" s="920"/>
      <c r="E38" s="878"/>
      <c r="F38" s="773"/>
      <c r="G38" s="773"/>
      <c r="H38" s="204" t="s">
        <v>395</v>
      </c>
      <c r="I38" s="197"/>
    </row>
    <row r="39" spans="1:9" ht="25.5" customHeight="1">
      <c r="A39" s="205">
        <v>21</v>
      </c>
      <c r="B39" s="1208" t="s">
        <v>611</v>
      </c>
      <c r="C39" s="1208"/>
      <c r="D39" s="920"/>
      <c r="E39" s="878"/>
      <c r="F39" s="773"/>
      <c r="G39" s="773"/>
      <c r="H39" s="204" t="s">
        <v>397</v>
      </c>
      <c r="I39" s="197"/>
    </row>
    <row r="40" spans="1:9" ht="38.25" customHeight="1">
      <c r="A40" s="205">
        <v>22</v>
      </c>
      <c r="B40" s="1208" t="s">
        <v>398</v>
      </c>
      <c r="C40" s="1208"/>
      <c r="D40" s="920"/>
      <c r="E40" s="878"/>
      <c r="F40" s="773"/>
      <c r="G40" s="773"/>
      <c r="H40" s="204" t="s">
        <v>399</v>
      </c>
      <c r="I40" s="197"/>
    </row>
    <row r="41" spans="1:9" ht="25.5" customHeight="1">
      <c r="A41" s="205">
        <v>23</v>
      </c>
      <c r="B41" s="1279" t="s">
        <v>400</v>
      </c>
      <c r="C41" s="1279"/>
      <c r="D41" s="922"/>
      <c r="E41" s="884"/>
      <c r="F41" s="850"/>
      <c r="G41" s="850"/>
      <c r="H41" s="204" t="s">
        <v>401</v>
      </c>
      <c r="I41" s="197"/>
    </row>
    <row r="42" spans="1:9" ht="25.5" customHeight="1">
      <c r="A42" s="205">
        <v>24</v>
      </c>
      <c r="B42" s="1208" t="s">
        <v>368</v>
      </c>
      <c r="C42" s="1208"/>
      <c r="D42" s="920"/>
      <c r="E42" s="878"/>
      <c r="F42" s="773"/>
      <c r="G42" s="773"/>
      <c r="H42" s="204"/>
      <c r="I42" s="197"/>
    </row>
    <row r="43" spans="1:9" ht="25.5" customHeight="1">
      <c r="A43" s="205">
        <v>25</v>
      </c>
      <c r="B43" s="1209" t="s">
        <v>402</v>
      </c>
      <c r="C43" s="1211"/>
      <c r="D43" s="923"/>
      <c r="E43" s="879"/>
      <c r="F43" s="851"/>
      <c r="G43" s="851"/>
      <c r="H43" s="204" t="s">
        <v>397</v>
      </c>
      <c r="I43" s="197"/>
    </row>
    <row r="44" spans="1:9" ht="38.25" customHeight="1">
      <c r="A44" s="205" t="s">
        <v>403</v>
      </c>
      <c r="B44" s="1208" t="s">
        <v>405</v>
      </c>
      <c r="C44" s="1208"/>
      <c r="D44" s="920"/>
      <c r="E44" s="878"/>
      <c r="F44" s="773"/>
      <c r="G44" s="773"/>
      <c r="H44" s="204" t="s">
        <v>406</v>
      </c>
      <c r="I44" s="197"/>
    </row>
    <row r="45" spans="1:9" ht="15" customHeight="1">
      <c r="A45" s="205" t="s">
        <v>404</v>
      </c>
      <c r="B45" s="1208" t="s">
        <v>407</v>
      </c>
      <c r="C45" s="1208"/>
      <c r="D45" s="920"/>
      <c r="E45" s="878"/>
      <c r="F45" s="773"/>
      <c r="G45" s="773"/>
      <c r="H45" s="204" t="s">
        <v>408</v>
      </c>
      <c r="I45" s="197"/>
    </row>
    <row r="46" spans="1:9" ht="15" customHeight="1">
      <c r="A46" s="198">
        <v>26</v>
      </c>
      <c r="B46" s="1208" t="s">
        <v>612</v>
      </c>
      <c r="C46" s="1208"/>
      <c r="D46" s="920"/>
      <c r="E46" s="878"/>
      <c r="F46" s="773"/>
      <c r="G46" s="773"/>
      <c r="H46" s="129"/>
      <c r="I46" s="197"/>
    </row>
    <row r="47" spans="1:9" ht="15" customHeight="1">
      <c r="A47" s="198" t="s">
        <v>592</v>
      </c>
      <c r="B47" s="1208" t="s">
        <v>613</v>
      </c>
      <c r="C47" s="1208"/>
      <c r="D47" s="773" t="s">
        <v>1070</v>
      </c>
      <c r="E47" s="773" t="s">
        <v>1070</v>
      </c>
      <c r="F47" s="773" t="s">
        <v>1070</v>
      </c>
      <c r="G47" s="773" t="s">
        <v>1070</v>
      </c>
      <c r="H47" s="204"/>
      <c r="I47" s="197"/>
    </row>
    <row r="48" spans="1:9" ht="15" customHeight="1">
      <c r="A48" s="198"/>
      <c r="B48" s="1208" t="s">
        <v>614</v>
      </c>
      <c r="C48" s="1208"/>
      <c r="D48" s="773"/>
      <c r="E48" s="773"/>
      <c r="F48" s="773"/>
      <c r="G48" s="773"/>
      <c r="H48" s="204" t="s">
        <v>615</v>
      </c>
      <c r="I48" s="197"/>
    </row>
    <row r="49" spans="1:9" ht="15" customHeight="1">
      <c r="A49" s="198"/>
      <c r="B49" s="1208" t="s">
        <v>617</v>
      </c>
      <c r="C49" s="1208"/>
      <c r="D49" s="773"/>
      <c r="E49" s="773"/>
      <c r="F49" s="773"/>
      <c r="G49" s="773"/>
      <c r="H49" s="204" t="s">
        <v>615</v>
      </c>
      <c r="I49" s="197"/>
    </row>
    <row r="50" spans="1:9" ht="15" customHeight="1">
      <c r="A50" s="198"/>
      <c r="B50" s="1208" t="s">
        <v>618</v>
      </c>
      <c r="C50" s="1208"/>
      <c r="D50" s="773" t="s">
        <v>1070</v>
      </c>
      <c r="E50" s="773" t="s">
        <v>1070</v>
      </c>
      <c r="F50" s="773" t="s">
        <v>1070</v>
      </c>
      <c r="G50" s="773" t="s">
        <v>1070</v>
      </c>
      <c r="H50" s="204" t="s">
        <v>616</v>
      </c>
      <c r="I50" s="197"/>
    </row>
    <row r="51" spans="1:9" ht="15" customHeight="1">
      <c r="A51" s="198"/>
      <c r="B51" s="1208" t="s">
        <v>619</v>
      </c>
      <c r="C51" s="1208"/>
      <c r="D51" s="773"/>
      <c r="E51" s="773"/>
      <c r="F51" s="773"/>
      <c r="G51" s="773"/>
      <c r="H51" s="204" t="s">
        <v>616</v>
      </c>
      <c r="I51" s="197"/>
    </row>
    <row r="52" spans="1:9" ht="15" customHeight="1">
      <c r="A52" s="198" t="s">
        <v>593</v>
      </c>
      <c r="B52" s="1208" t="s">
        <v>1009</v>
      </c>
      <c r="C52" s="1208"/>
      <c r="D52" s="773"/>
      <c r="E52" s="773"/>
      <c r="F52" s="773"/>
      <c r="G52" s="773"/>
      <c r="H52" s="204" t="s">
        <v>620</v>
      </c>
      <c r="I52" s="197"/>
    </row>
    <row r="53" spans="1:9" ht="15" customHeight="1">
      <c r="A53" s="198"/>
      <c r="B53" s="1208" t="s">
        <v>1008</v>
      </c>
      <c r="C53" s="1208"/>
      <c r="D53" s="773"/>
      <c r="E53" s="773"/>
      <c r="F53" s="773"/>
      <c r="G53" s="773"/>
      <c r="H53" s="204" t="s">
        <v>620</v>
      </c>
      <c r="I53" s="197"/>
    </row>
    <row r="54" spans="1:9">
      <c r="A54" s="205">
        <v>27</v>
      </c>
      <c r="B54" s="1208" t="s">
        <v>409</v>
      </c>
      <c r="C54" s="1208"/>
      <c r="D54" s="773"/>
      <c r="E54" s="773"/>
      <c r="F54" s="773"/>
      <c r="G54" s="773"/>
      <c r="H54" s="204" t="s">
        <v>410</v>
      </c>
      <c r="I54" s="197"/>
    </row>
    <row r="55" spans="1:9" ht="25.5" customHeight="1">
      <c r="A55" s="205">
        <v>28</v>
      </c>
      <c r="B55" s="1247" t="s">
        <v>411</v>
      </c>
      <c r="C55" s="1247"/>
      <c r="D55" s="774">
        <f>SUM(D21:D35,D39:D40,D44:D54)</f>
        <v>-9509630.8653722778</v>
      </c>
      <c r="E55" s="774">
        <v>-7794302.061256798</v>
      </c>
      <c r="F55" s="774">
        <v>-7470459.8391030161</v>
      </c>
      <c r="G55" s="774">
        <v>-8336889.192112036</v>
      </c>
      <c r="H55" s="204" t="s">
        <v>412</v>
      </c>
      <c r="I55" s="640"/>
    </row>
    <row r="56" spans="1:9" ht="22.8" customHeight="1">
      <c r="A56" s="205">
        <v>29</v>
      </c>
      <c r="B56" s="1247" t="s">
        <v>413</v>
      </c>
      <c r="C56" s="1247"/>
      <c r="D56" s="774">
        <f>D19+D55</f>
        <v>67036420.740627728</v>
      </c>
      <c r="E56" s="774">
        <v>63633680.886743203</v>
      </c>
      <c r="F56" s="774">
        <v>63395739.935896993</v>
      </c>
      <c r="G56" s="774">
        <v>63807815.535887979</v>
      </c>
      <c r="H56" s="204" t="s">
        <v>414</v>
      </c>
      <c r="I56" s="640"/>
    </row>
    <row r="57" spans="1:9" ht="15" customHeight="1">
      <c r="A57" s="1250" t="s">
        <v>415</v>
      </c>
      <c r="B57" s="1251"/>
      <c r="C57" s="1251"/>
      <c r="D57" s="1251"/>
      <c r="E57" s="1251"/>
      <c r="F57" s="1251"/>
      <c r="G57" s="1251"/>
      <c r="H57" s="1251"/>
      <c r="I57" s="1252"/>
    </row>
    <row r="58" spans="1:9" ht="15" customHeight="1">
      <c r="A58" s="205">
        <v>30</v>
      </c>
      <c r="B58" s="1208" t="s">
        <v>345</v>
      </c>
      <c r="C58" s="1208"/>
      <c r="D58" s="773"/>
      <c r="E58" s="878"/>
      <c r="F58" s="773"/>
      <c r="G58" s="773"/>
      <c r="H58" s="204" t="s">
        <v>416</v>
      </c>
      <c r="I58" s="197"/>
    </row>
    <row r="59" spans="1:9" ht="15" customHeight="1">
      <c r="A59" s="198">
        <v>31</v>
      </c>
      <c r="B59" s="1208" t="s">
        <v>417</v>
      </c>
      <c r="C59" s="1208"/>
      <c r="D59" s="773"/>
      <c r="E59" s="878"/>
      <c r="F59" s="773"/>
      <c r="G59" s="773"/>
      <c r="H59" s="204"/>
      <c r="I59" s="197"/>
    </row>
    <row r="60" spans="1:9" ht="15" customHeight="1">
      <c r="A60" s="205">
        <v>32</v>
      </c>
      <c r="B60" s="1279" t="s">
        <v>418</v>
      </c>
      <c r="C60" s="1279"/>
      <c r="D60" s="850"/>
      <c r="E60" s="884"/>
      <c r="F60" s="850"/>
      <c r="G60" s="850"/>
      <c r="H60" s="204"/>
      <c r="I60" s="197"/>
    </row>
    <row r="61" spans="1:9" ht="15" customHeight="1">
      <c r="A61" s="205">
        <v>33</v>
      </c>
      <c r="B61" s="1208" t="s">
        <v>419</v>
      </c>
      <c r="C61" s="1208"/>
      <c r="D61" s="773"/>
      <c r="E61" s="878"/>
      <c r="F61" s="773"/>
      <c r="G61" s="773"/>
      <c r="H61" s="204" t="s">
        <v>420</v>
      </c>
      <c r="I61" s="197"/>
    </row>
    <row r="62" spans="1:9" ht="15" customHeight="1">
      <c r="A62" s="205"/>
      <c r="B62" s="1208" t="s">
        <v>1010</v>
      </c>
      <c r="C62" s="1208"/>
      <c r="D62" s="773"/>
      <c r="E62" s="878"/>
      <c r="F62" s="773"/>
      <c r="G62" s="773"/>
      <c r="H62" s="204" t="s">
        <v>420</v>
      </c>
      <c r="I62" s="197"/>
    </row>
    <row r="63" spans="1:9" ht="15" customHeight="1">
      <c r="A63" s="205">
        <v>34</v>
      </c>
      <c r="B63" s="1208" t="s">
        <v>421</v>
      </c>
      <c r="C63" s="1208"/>
      <c r="D63" s="773"/>
      <c r="E63" s="878"/>
      <c r="F63" s="773"/>
      <c r="G63" s="773"/>
      <c r="H63" s="204" t="s">
        <v>422</v>
      </c>
      <c r="I63" s="197"/>
    </row>
    <row r="64" spans="1:9" ht="15" customHeight="1">
      <c r="A64" s="205">
        <v>35</v>
      </c>
      <c r="B64" s="1208" t="s">
        <v>423</v>
      </c>
      <c r="C64" s="1208"/>
      <c r="D64" s="773"/>
      <c r="E64" s="878"/>
      <c r="F64" s="773"/>
      <c r="G64" s="773"/>
      <c r="H64" s="204" t="s">
        <v>420</v>
      </c>
      <c r="I64" s="197"/>
    </row>
    <row r="65" spans="1:9" ht="24" customHeight="1">
      <c r="A65" s="205">
        <v>36</v>
      </c>
      <c r="B65" s="1247" t="s">
        <v>424</v>
      </c>
      <c r="C65" s="1247"/>
      <c r="D65" s="775" t="s">
        <v>1070</v>
      </c>
      <c r="E65" s="775" t="s">
        <v>1070</v>
      </c>
      <c r="F65" s="775" t="s">
        <v>1070</v>
      </c>
      <c r="G65" s="775" t="s">
        <v>1070</v>
      </c>
      <c r="H65" s="204" t="s">
        <v>425</v>
      </c>
      <c r="I65" s="197"/>
    </row>
    <row r="66" spans="1:9" ht="25.5" customHeight="1">
      <c r="A66" s="1250" t="s">
        <v>622</v>
      </c>
      <c r="B66" s="1251"/>
      <c r="C66" s="1251"/>
      <c r="D66" s="1251"/>
      <c r="E66" s="1251"/>
      <c r="F66" s="1251"/>
      <c r="G66" s="1251"/>
      <c r="H66" s="1251"/>
      <c r="I66" s="1252"/>
    </row>
    <row r="67" spans="1:9" ht="25.5" customHeight="1">
      <c r="A67" s="205">
        <v>37</v>
      </c>
      <c r="B67" s="1208" t="s">
        <v>426</v>
      </c>
      <c r="C67" s="1208"/>
      <c r="D67" s="773"/>
      <c r="E67" s="878"/>
      <c r="F67" s="773"/>
      <c r="G67" s="773"/>
      <c r="H67" s="204" t="s">
        <v>427</v>
      </c>
      <c r="I67" s="197"/>
    </row>
    <row r="68" spans="1:9" ht="42.75" customHeight="1">
      <c r="A68" s="205">
        <v>38</v>
      </c>
      <c r="B68" s="1301" t="s">
        <v>623</v>
      </c>
      <c r="C68" s="1302"/>
      <c r="D68" s="852"/>
      <c r="E68" s="885"/>
      <c r="F68" s="852"/>
      <c r="G68" s="852"/>
      <c r="H68" s="204" t="s">
        <v>429</v>
      </c>
      <c r="I68" s="197"/>
    </row>
    <row r="69" spans="1:9" ht="36.75" customHeight="1">
      <c r="A69" s="205">
        <v>39</v>
      </c>
      <c r="B69" s="1278" t="s">
        <v>1001</v>
      </c>
      <c r="C69" s="1278"/>
      <c r="D69" s="849"/>
      <c r="E69" s="883"/>
      <c r="F69" s="849"/>
      <c r="G69" s="849"/>
      <c r="H69" s="204" t="s">
        <v>1002</v>
      </c>
      <c r="I69" s="197"/>
    </row>
    <row r="70" spans="1:9" ht="32.25" customHeight="1">
      <c r="A70" s="205">
        <v>40</v>
      </c>
      <c r="B70" s="1208" t="s">
        <v>1003</v>
      </c>
      <c r="C70" s="1208"/>
      <c r="D70" s="773"/>
      <c r="E70" s="878"/>
      <c r="F70" s="773"/>
      <c r="G70" s="773"/>
      <c r="H70" s="204" t="s">
        <v>433</v>
      </c>
      <c r="I70" s="197"/>
    </row>
    <row r="71" spans="1:9" ht="28.5" customHeight="1">
      <c r="A71" s="205">
        <v>41</v>
      </c>
      <c r="B71" s="1208" t="s">
        <v>1011</v>
      </c>
      <c r="C71" s="1208"/>
      <c r="D71" s="773"/>
      <c r="E71" s="878"/>
      <c r="F71" s="773"/>
      <c r="G71" s="773"/>
      <c r="H71" s="204"/>
      <c r="I71" s="197"/>
    </row>
    <row r="72" spans="1:9" ht="43.5" customHeight="1">
      <c r="A72" s="205" t="s">
        <v>594</v>
      </c>
      <c r="B72" s="1208" t="s">
        <v>624</v>
      </c>
      <c r="C72" s="1208"/>
      <c r="D72" s="773"/>
      <c r="E72" s="878"/>
      <c r="F72" s="773"/>
      <c r="G72" s="773"/>
      <c r="H72" s="204" t="s">
        <v>625</v>
      </c>
      <c r="I72" s="197"/>
    </row>
    <row r="73" spans="1:9" ht="46.5" customHeight="1">
      <c r="A73" s="10"/>
      <c r="B73" s="1208" t="s">
        <v>626</v>
      </c>
      <c r="C73" s="1208"/>
      <c r="D73" s="773"/>
      <c r="E73" s="878"/>
      <c r="F73" s="773"/>
      <c r="G73" s="773"/>
      <c r="H73" s="204"/>
      <c r="I73" s="197"/>
    </row>
    <row r="74" spans="1:9" ht="30" customHeight="1">
      <c r="A74" s="205" t="s">
        <v>595</v>
      </c>
      <c r="B74" s="1208" t="s">
        <v>627</v>
      </c>
      <c r="C74" s="1208"/>
      <c r="D74" s="773"/>
      <c r="E74" s="878"/>
      <c r="F74" s="773"/>
      <c r="G74" s="773"/>
      <c r="H74" s="204" t="s">
        <v>628</v>
      </c>
      <c r="I74" s="197"/>
    </row>
    <row r="75" spans="1:9" ht="39" customHeight="1">
      <c r="A75" s="10"/>
      <c r="B75" s="1208" t="s">
        <v>629</v>
      </c>
      <c r="C75" s="1208"/>
      <c r="D75" s="773"/>
      <c r="E75" s="878"/>
      <c r="F75" s="773"/>
      <c r="G75" s="773"/>
      <c r="H75" s="204"/>
      <c r="I75" s="197"/>
    </row>
    <row r="76" spans="1:9" ht="15" customHeight="1">
      <c r="A76" s="205" t="s">
        <v>596</v>
      </c>
      <c r="B76" s="1208" t="s">
        <v>630</v>
      </c>
      <c r="C76" s="1208"/>
      <c r="D76" s="773"/>
      <c r="E76" s="878"/>
      <c r="F76" s="773"/>
      <c r="G76" s="773"/>
      <c r="H76" s="204" t="s">
        <v>631</v>
      </c>
      <c r="I76" s="197"/>
    </row>
    <row r="77" spans="1:9" ht="15" customHeight="1">
      <c r="A77" s="205"/>
      <c r="B77" s="1208" t="s">
        <v>632</v>
      </c>
      <c r="C77" s="1208"/>
      <c r="D77" s="773"/>
      <c r="E77" s="878"/>
      <c r="F77" s="773"/>
      <c r="G77" s="773"/>
      <c r="H77" s="204" t="s">
        <v>615</v>
      </c>
      <c r="I77" s="197"/>
    </row>
    <row r="78" spans="1:9" ht="15" customHeight="1">
      <c r="A78" s="205"/>
      <c r="B78" s="1208" t="s">
        <v>633</v>
      </c>
      <c r="C78" s="1208"/>
      <c r="D78" s="773"/>
      <c r="E78" s="878"/>
      <c r="F78" s="773"/>
      <c r="G78" s="773"/>
      <c r="H78" s="204" t="s">
        <v>616</v>
      </c>
      <c r="I78" s="197"/>
    </row>
    <row r="79" spans="1:9" ht="15" customHeight="1">
      <c r="A79" s="205"/>
      <c r="B79" s="1208" t="s">
        <v>621</v>
      </c>
      <c r="C79" s="1208"/>
      <c r="D79" s="773"/>
      <c r="E79" s="878"/>
      <c r="F79" s="773"/>
      <c r="G79" s="773"/>
      <c r="H79" s="204" t="s">
        <v>620</v>
      </c>
      <c r="I79" s="641"/>
    </row>
    <row r="80" spans="1:9" ht="20.25" customHeight="1">
      <c r="A80" s="205">
        <v>43</v>
      </c>
      <c r="B80" s="1247" t="s">
        <v>436</v>
      </c>
      <c r="C80" s="1247"/>
      <c r="D80" s="775" t="s">
        <v>1070</v>
      </c>
      <c r="E80" s="775" t="s">
        <v>1070</v>
      </c>
      <c r="F80" s="775" t="s">
        <v>1070</v>
      </c>
      <c r="G80" s="775" t="s">
        <v>1070</v>
      </c>
      <c r="H80" s="204" t="s">
        <v>437</v>
      </c>
      <c r="I80" s="640"/>
    </row>
    <row r="81" spans="1:9" ht="22.5" customHeight="1">
      <c r="A81" s="205">
        <v>44</v>
      </c>
      <c r="B81" s="1247" t="s">
        <v>438</v>
      </c>
      <c r="C81" s="1247"/>
      <c r="D81" s="775" t="s">
        <v>1070</v>
      </c>
      <c r="E81" s="775" t="s">
        <v>1070</v>
      </c>
      <c r="F81" s="775" t="s">
        <v>1070</v>
      </c>
      <c r="G81" s="775" t="s">
        <v>1070</v>
      </c>
      <c r="H81" s="204" t="s">
        <v>439</v>
      </c>
      <c r="I81" s="640"/>
    </row>
    <row r="82" spans="1:9" ht="24.75" customHeight="1">
      <c r="A82" s="205">
        <v>45</v>
      </c>
      <c r="B82" s="1247" t="s">
        <v>440</v>
      </c>
      <c r="C82" s="1247"/>
      <c r="D82" s="997">
        <f>D81+D56</f>
        <v>67036420.740627728</v>
      </c>
      <c r="E82" s="774">
        <v>63633680.886743203</v>
      </c>
      <c r="F82" s="774">
        <v>63395739.935896993</v>
      </c>
      <c r="G82" s="774">
        <v>63807815.535887979</v>
      </c>
      <c r="H82" s="204" t="s">
        <v>441</v>
      </c>
      <c r="I82" s="640"/>
    </row>
    <row r="83" spans="1:9" ht="15" customHeight="1">
      <c r="A83" s="1250" t="s">
        <v>442</v>
      </c>
      <c r="B83" s="1251"/>
      <c r="C83" s="1251"/>
      <c r="D83" s="1251"/>
      <c r="E83" s="1251"/>
      <c r="F83" s="1251"/>
      <c r="G83" s="1251"/>
      <c r="H83" s="1251"/>
      <c r="I83" s="1252"/>
    </row>
    <row r="84" spans="1:9" ht="28.5" customHeight="1">
      <c r="A84" s="198">
        <v>46</v>
      </c>
      <c r="B84" s="1208" t="s">
        <v>345</v>
      </c>
      <c r="C84" s="1208"/>
      <c r="D84" s="898"/>
      <c r="E84" s="878"/>
      <c r="F84" s="858"/>
      <c r="G84" s="839"/>
      <c r="H84" s="204" t="s">
        <v>443</v>
      </c>
      <c r="I84" s="197"/>
    </row>
    <row r="85" spans="1:9" ht="33" customHeight="1">
      <c r="A85" s="198">
        <v>47</v>
      </c>
      <c r="B85" s="1208" t="s">
        <v>444</v>
      </c>
      <c r="C85" s="1208"/>
      <c r="D85" s="898"/>
      <c r="E85" s="878"/>
      <c r="F85" s="858"/>
      <c r="G85" s="839"/>
      <c r="H85" s="204" t="s">
        <v>445</v>
      </c>
      <c r="I85" s="197"/>
    </row>
    <row r="86" spans="1:9" ht="43.5" customHeight="1">
      <c r="A86" s="198">
        <v>48</v>
      </c>
      <c r="B86" s="1208" t="s">
        <v>634</v>
      </c>
      <c r="C86" s="1208"/>
      <c r="D86" s="898"/>
      <c r="E86" s="878"/>
      <c r="F86" s="858"/>
      <c r="G86" s="839"/>
      <c r="H86" s="204" t="s">
        <v>447</v>
      </c>
      <c r="I86" s="197"/>
    </row>
    <row r="87" spans="1:9" ht="24" customHeight="1">
      <c r="A87" s="198">
        <v>49</v>
      </c>
      <c r="B87" s="1208" t="s">
        <v>423</v>
      </c>
      <c r="C87" s="1208"/>
      <c r="D87" s="898"/>
      <c r="E87" s="878"/>
      <c r="F87" s="858"/>
      <c r="G87" s="839"/>
      <c r="H87" s="204" t="s">
        <v>445</v>
      </c>
      <c r="I87" s="197"/>
    </row>
    <row r="88" spans="1:9" ht="20.25" customHeight="1">
      <c r="A88" s="198">
        <v>50</v>
      </c>
      <c r="B88" s="1208" t="s">
        <v>448</v>
      </c>
      <c r="C88" s="1208"/>
      <c r="D88" s="772">
        <v>1101570.4914384692</v>
      </c>
      <c r="E88" s="772">
        <v>1263032.8444200063</v>
      </c>
      <c r="F88" s="772">
        <v>1100984.6927840416</v>
      </c>
      <c r="G88" s="772">
        <v>330243.44185449759</v>
      </c>
      <c r="H88" s="204" t="s">
        <v>449</v>
      </c>
      <c r="I88" s="197"/>
    </row>
    <row r="89" spans="1:9" ht="24.75" customHeight="1">
      <c r="A89" s="198">
        <v>51</v>
      </c>
      <c r="B89" s="1247" t="s">
        <v>450</v>
      </c>
      <c r="C89" s="1247"/>
      <c r="D89" s="774">
        <f>D88</f>
        <v>1101570.4914384692</v>
      </c>
      <c r="E89" s="774">
        <v>1263032.8444200063</v>
      </c>
      <c r="F89" s="774">
        <v>1100984.6927840416</v>
      </c>
      <c r="G89" s="774">
        <v>330243.44185449759</v>
      </c>
      <c r="H89" s="204"/>
      <c r="I89" s="640"/>
    </row>
    <row r="90" spans="1:9" ht="25.5" customHeight="1">
      <c r="A90" s="1290" t="s">
        <v>451</v>
      </c>
      <c r="B90" s="1291"/>
      <c r="C90" s="1291"/>
      <c r="D90" s="1291"/>
      <c r="E90" s="1291"/>
      <c r="F90" s="1291"/>
      <c r="G90" s="1291"/>
      <c r="H90" s="1291"/>
      <c r="I90" s="1292"/>
    </row>
    <row r="91" spans="1:9" ht="35.25" customHeight="1">
      <c r="A91" s="198">
        <v>52</v>
      </c>
      <c r="B91" s="1209" t="s">
        <v>452</v>
      </c>
      <c r="C91" s="1211"/>
      <c r="D91" s="899"/>
      <c r="E91" s="879"/>
      <c r="F91" s="859"/>
      <c r="G91" s="840"/>
      <c r="H91" s="204" t="s">
        <v>453</v>
      </c>
      <c r="I91" s="197"/>
    </row>
    <row r="92" spans="1:9" ht="43.5" customHeight="1">
      <c r="A92" s="198">
        <v>53</v>
      </c>
      <c r="B92" s="1209" t="s">
        <v>454</v>
      </c>
      <c r="C92" s="1211"/>
      <c r="D92" s="899"/>
      <c r="E92" s="879"/>
      <c r="F92" s="859"/>
      <c r="G92" s="840"/>
      <c r="H92" s="204" t="s">
        <v>455</v>
      </c>
      <c r="I92" s="197"/>
    </row>
    <row r="93" spans="1:9" ht="41.25" customHeight="1">
      <c r="A93" s="198">
        <v>54</v>
      </c>
      <c r="B93" s="1248" t="s">
        <v>456</v>
      </c>
      <c r="C93" s="1249"/>
      <c r="D93" s="901"/>
      <c r="E93" s="882"/>
      <c r="F93" s="861"/>
      <c r="G93" s="843"/>
      <c r="H93" s="204" t="s">
        <v>457</v>
      </c>
      <c r="I93" s="197"/>
    </row>
    <row r="94" spans="1:9" ht="25.5" customHeight="1">
      <c r="A94" s="205" t="s">
        <v>597</v>
      </c>
      <c r="B94" s="1209" t="s">
        <v>635</v>
      </c>
      <c r="C94" s="1211"/>
      <c r="D94" s="899"/>
      <c r="E94" s="879"/>
      <c r="F94" s="859"/>
      <c r="G94" s="840"/>
      <c r="H94" s="204"/>
      <c r="I94" s="197"/>
    </row>
    <row r="95" spans="1:9" ht="25.5" customHeight="1">
      <c r="A95" s="205" t="s">
        <v>598</v>
      </c>
      <c r="B95" s="1209" t="s">
        <v>636</v>
      </c>
      <c r="C95" s="1211"/>
      <c r="D95" s="899"/>
      <c r="E95" s="879"/>
      <c r="F95" s="859"/>
      <c r="G95" s="840"/>
      <c r="H95" s="204"/>
      <c r="I95" s="197"/>
    </row>
    <row r="96" spans="1:9" ht="44.25" customHeight="1">
      <c r="A96" s="198">
        <v>55</v>
      </c>
      <c r="B96" s="1209" t="s">
        <v>1004</v>
      </c>
      <c r="C96" s="1211"/>
      <c r="D96" s="899"/>
      <c r="E96" s="879"/>
      <c r="F96" s="859"/>
      <c r="G96" s="840"/>
      <c r="H96" s="204" t="s">
        <v>459</v>
      </c>
      <c r="I96" s="197"/>
    </row>
    <row r="97" spans="1:9" ht="54" customHeight="1">
      <c r="A97" s="198">
        <v>56</v>
      </c>
      <c r="B97" s="1301" t="s">
        <v>637</v>
      </c>
      <c r="C97" s="1302"/>
      <c r="D97" s="903"/>
      <c r="E97" s="885"/>
      <c r="F97" s="862"/>
      <c r="G97" s="841"/>
      <c r="H97" s="204"/>
      <c r="I97" s="197"/>
    </row>
    <row r="98" spans="1:9" ht="63.75" customHeight="1">
      <c r="A98" s="205" t="s">
        <v>599</v>
      </c>
      <c r="B98" s="1209" t="s">
        <v>638</v>
      </c>
      <c r="C98" s="1211"/>
      <c r="D98" s="899"/>
      <c r="E98" s="879"/>
      <c r="F98" s="859"/>
      <c r="G98" s="840"/>
      <c r="H98" s="204" t="s">
        <v>625</v>
      </c>
      <c r="I98" s="197"/>
    </row>
    <row r="99" spans="1:9" ht="25.5" customHeight="1">
      <c r="A99" s="205"/>
      <c r="B99" s="1209" t="s">
        <v>626</v>
      </c>
      <c r="C99" s="1211"/>
      <c r="D99" s="899"/>
      <c r="E99" s="879"/>
      <c r="F99" s="859"/>
      <c r="G99" s="840"/>
      <c r="H99" s="204"/>
      <c r="I99" s="197"/>
    </row>
    <row r="100" spans="1:9" ht="26.4">
      <c r="A100" s="205" t="s">
        <v>600</v>
      </c>
      <c r="B100" s="1209" t="s">
        <v>639</v>
      </c>
      <c r="C100" s="1211"/>
      <c r="D100" s="899"/>
      <c r="E100" s="879"/>
      <c r="F100" s="859"/>
      <c r="G100" s="840"/>
      <c r="H100" s="204" t="s">
        <v>640</v>
      </c>
      <c r="I100" s="197"/>
    </row>
    <row r="101" spans="1:9" ht="63.75" customHeight="1">
      <c r="A101" s="205"/>
      <c r="B101" s="1209" t="s">
        <v>641</v>
      </c>
      <c r="C101" s="1211"/>
      <c r="D101" s="899"/>
      <c r="E101" s="879"/>
      <c r="F101" s="859"/>
      <c r="G101" s="840"/>
      <c r="H101" s="204"/>
      <c r="I101" s="197"/>
    </row>
    <row r="102" spans="1:9" ht="35.25" customHeight="1">
      <c r="A102" s="205" t="s">
        <v>601</v>
      </c>
      <c r="B102" s="1241" t="s">
        <v>642</v>
      </c>
      <c r="C102" s="1242"/>
      <c r="D102" s="900"/>
      <c r="E102" s="880"/>
      <c r="F102" s="860"/>
      <c r="G102" s="842"/>
      <c r="H102" s="188" t="s">
        <v>631</v>
      </c>
      <c r="I102" s="197"/>
    </row>
    <row r="103" spans="1:9" ht="38.25" customHeight="1">
      <c r="A103" s="189"/>
      <c r="B103" s="1241" t="s">
        <v>632</v>
      </c>
      <c r="C103" s="1242"/>
      <c r="D103" s="900"/>
      <c r="E103" s="880"/>
      <c r="F103" s="860"/>
      <c r="G103" s="842"/>
      <c r="H103" s="209" t="s">
        <v>615</v>
      </c>
      <c r="I103" s="197"/>
    </row>
    <row r="104" spans="1:9" ht="15" customHeight="1">
      <c r="A104" s="189"/>
      <c r="B104" s="1241" t="s">
        <v>633</v>
      </c>
      <c r="C104" s="1242"/>
      <c r="D104" s="900"/>
      <c r="E104" s="880"/>
      <c r="F104" s="860"/>
      <c r="G104" s="842"/>
      <c r="H104" s="188" t="s">
        <v>616</v>
      </c>
      <c r="I104" s="197"/>
    </row>
    <row r="105" spans="1:9" ht="15" customHeight="1">
      <c r="A105" s="189"/>
      <c r="B105" s="1241" t="s">
        <v>621</v>
      </c>
      <c r="C105" s="1242"/>
      <c r="D105" s="900"/>
      <c r="E105" s="888"/>
      <c r="F105" s="860"/>
      <c r="G105" s="842"/>
      <c r="H105" s="188" t="s">
        <v>620</v>
      </c>
      <c r="I105" s="197"/>
    </row>
    <row r="106" spans="1:9" ht="15" customHeight="1">
      <c r="A106" s="616">
        <v>57</v>
      </c>
      <c r="B106" s="1245" t="s">
        <v>460</v>
      </c>
      <c r="C106" s="1246"/>
      <c r="D106" s="998">
        <v>0</v>
      </c>
      <c r="E106" s="870">
        <v>0</v>
      </c>
      <c r="F106" s="998">
        <v>0</v>
      </c>
      <c r="G106" s="998">
        <v>0</v>
      </c>
      <c r="H106" s="188" t="s">
        <v>461</v>
      </c>
      <c r="I106" s="640"/>
    </row>
    <row r="107" spans="1:9" ht="15" customHeight="1">
      <c r="A107" s="616">
        <v>58</v>
      </c>
      <c r="B107" s="1245" t="s">
        <v>462</v>
      </c>
      <c r="C107" s="1246"/>
      <c r="D107" s="870">
        <v>1101570.4914384692</v>
      </c>
      <c r="E107" s="870">
        <v>1263032.8444200063</v>
      </c>
      <c r="F107" s="870">
        <v>1100984.6927840416</v>
      </c>
      <c r="G107" s="774">
        <v>330243.44185449759</v>
      </c>
      <c r="H107" s="188" t="s">
        <v>463</v>
      </c>
      <c r="I107" s="640"/>
    </row>
    <row r="108" spans="1:9" ht="38.4" customHeight="1">
      <c r="A108" s="664">
        <v>59</v>
      </c>
      <c r="B108" s="1245" t="s">
        <v>464</v>
      </c>
      <c r="C108" s="1246"/>
      <c r="D108" s="870">
        <f>D107+D56</f>
        <v>68137991.232066199</v>
      </c>
      <c r="E108" s="870">
        <v>64896713.731163211</v>
      </c>
      <c r="F108" s="870">
        <v>64496724.628681034</v>
      </c>
      <c r="G108" s="774">
        <v>64138058.977742478</v>
      </c>
      <c r="H108" s="188" t="s">
        <v>465</v>
      </c>
      <c r="I108" s="640"/>
    </row>
    <row r="109" spans="1:9" ht="52.5" customHeight="1">
      <c r="A109" s="189" t="s">
        <v>602</v>
      </c>
      <c r="B109" s="1241" t="s">
        <v>643</v>
      </c>
      <c r="C109" s="1242"/>
      <c r="D109" s="925"/>
      <c r="E109" s="887"/>
      <c r="F109" s="860"/>
      <c r="G109" s="842"/>
      <c r="H109" s="188"/>
      <c r="I109" s="197"/>
    </row>
    <row r="110" spans="1:9" ht="39.6">
      <c r="A110" s="189"/>
      <c r="B110" s="1241" t="s">
        <v>644</v>
      </c>
      <c r="C110" s="1242"/>
      <c r="D110" s="925"/>
      <c r="E110" s="887"/>
      <c r="F110" s="860"/>
      <c r="G110" s="842"/>
      <c r="H110" s="188" t="s">
        <v>645</v>
      </c>
      <c r="I110" s="197"/>
    </row>
    <row r="111" spans="1:9" ht="48" customHeight="1">
      <c r="A111" s="189"/>
      <c r="B111" s="1241" t="s">
        <v>646</v>
      </c>
      <c r="C111" s="1242"/>
      <c r="D111" s="925"/>
      <c r="E111" s="887"/>
      <c r="F111" s="860"/>
      <c r="G111" s="842"/>
      <c r="H111" s="188" t="s">
        <v>647</v>
      </c>
      <c r="I111" s="197"/>
    </row>
    <row r="112" spans="1:9" ht="60" customHeight="1">
      <c r="A112" s="189"/>
      <c r="B112" s="1241" t="s">
        <v>648</v>
      </c>
      <c r="C112" s="1242"/>
      <c r="D112" s="925"/>
      <c r="E112" s="887"/>
      <c r="F112" s="860"/>
      <c r="G112" s="842"/>
      <c r="H112" s="188" t="s">
        <v>649</v>
      </c>
      <c r="I112" s="197"/>
    </row>
    <row r="113" spans="1:12" ht="28.8" customHeight="1">
      <c r="A113" s="616">
        <v>60</v>
      </c>
      <c r="B113" s="1245" t="s">
        <v>466</v>
      </c>
      <c r="C113" s="1246"/>
      <c r="D113" s="870">
        <v>351717655.62786031</v>
      </c>
      <c r="E113" s="870">
        <v>347325776.06635964</v>
      </c>
      <c r="F113" s="870">
        <v>354474284.70504636</v>
      </c>
      <c r="G113" s="870">
        <v>364850512.57634902</v>
      </c>
      <c r="H113" s="188"/>
      <c r="I113" s="640"/>
      <c r="L113" s="865"/>
    </row>
    <row r="114" spans="1:12" ht="38.25" customHeight="1">
      <c r="A114" s="1283" t="s">
        <v>467</v>
      </c>
      <c r="B114" s="1284"/>
      <c r="C114" s="1284"/>
      <c r="D114" s="1284"/>
      <c r="E114" s="1284"/>
      <c r="F114" s="1284"/>
      <c r="G114" s="1284"/>
      <c r="H114" s="1284"/>
      <c r="I114" s="1285"/>
    </row>
    <row r="115" spans="1:12" ht="38.25" customHeight="1">
      <c r="A115" s="616">
        <v>61</v>
      </c>
      <c r="B115" s="1245" t="s">
        <v>650</v>
      </c>
      <c r="C115" s="1246"/>
      <c r="D115" s="777">
        <f>D56/D113</f>
        <v>0.19059725796522575</v>
      </c>
      <c r="E115" s="777">
        <v>0.18321036119871917</v>
      </c>
      <c r="F115" s="889">
        <v>0.17884439766525745</v>
      </c>
      <c r="G115" s="889">
        <f>G56/G113</f>
        <v>0.1748875589767343</v>
      </c>
      <c r="H115" s="188" t="s">
        <v>469</v>
      </c>
      <c r="I115" s="640"/>
      <c r="L115" s="865"/>
    </row>
    <row r="116" spans="1:12" ht="21.6" customHeight="1">
      <c r="A116" s="616">
        <v>62</v>
      </c>
      <c r="B116" s="1245" t="s">
        <v>651</v>
      </c>
      <c r="C116" s="1246"/>
      <c r="D116" s="777">
        <f t="shared" ref="D116" si="0">D82/D113</f>
        <v>0.19059725796522575</v>
      </c>
      <c r="E116" s="777">
        <v>0.18321036119871917</v>
      </c>
      <c r="F116" s="777">
        <v>0.17884439766525745</v>
      </c>
      <c r="G116" s="889">
        <f t="shared" ref="G116" si="1">G82/G113</f>
        <v>0.1748875589767343</v>
      </c>
      <c r="H116" s="188" t="s">
        <v>471</v>
      </c>
      <c r="I116" s="640"/>
      <c r="L116" s="865"/>
    </row>
    <row r="117" spans="1:12" ht="22.8" customHeight="1">
      <c r="A117" s="616">
        <v>63</v>
      </c>
      <c r="B117" s="1245" t="s">
        <v>652</v>
      </c>
      <c r="C117" s="1246"/>
      <c r="D117" s="777">
        <f t="shared" ref="D117" si="2">D108/D113</f>
        <v>0.19372923179085594</v>
      </c>
      <c r="E117" s="777">
        <v>0.18684681127370209</v>
      </c>
      <c r="F117" s="777">
        <v>0.18195036258370043</v>
      </c>
      <c r="G117" s="889">
        <f>G108/G113</f>
        <v>0.17579270623697116</v>
      </c>
      <c r="H117" s="188" t="s">
        <v>473</v>
      </c>
      <c r="I117" s="640"/>
      <c r="L117" s="865"/>
    </row>
    <row r="118" spans="1:12" ht="69" customHeight="1">
      <c r="A118" s="616">
        <v>64</v>
      </c>
      <c r="B118" s="1245" t="s">
        <v>474</v>
      </c>
      <c r="C118" s="1246"/>
      <c r="D118" s="777">
        <v>0.1000003799189358</v>
      </c>
      <c r="E118" s="777">
        <v>0.10000038537837526</v>
      </c>
      <c r="F118" s="777">
        <v>0.1</v>
      </c>
      <c r="G118" s="777">
        <v>0.1</v>
      </c>
      <c r="H118" s="188" t="s">
        <v>475</v>
      </c>
      <c r="I118" s="640"/>
    </row>
    <row r="119" spans="1:12" ht="19.2" customHeight="1">
      <c r="A119" s="616">
        <v>65</v>
      </c>
      <c r="B119" s="1245" t="s">
        <v>476</v>
      </c>
      <c r="C119" s="1246"/>
      <c r="D119" s="777">
        <v>2.5000000000000001E-2</v>
      </c>
      <c r="E119" s="777">
        <v>2.5000000000000001E-2</v>
      </c>
      <c r="F119" s="777">
        <v>2.5000000000000001E-2</v>
      </c>
      <c r="G119" s="777">
        <v>2.5000000000000001E-2</v>
      </c>
      <c r="H119" s="188"/>
      <c r="I119" s="640"/>
    </row>
    <row r="120" spans="1:12" ht="19.8" customHeight="1">
      <c r="A120" s="616">
        <v>66</v>
      </c>
      <c r="B120" s="1245" t="s">
        <v>477</v>
      </c>
      <c r="C120" s="1246"/>
      <c r="D120" s="777">
        <v>3.7991893579662457E-7</v>
      </c>
      <c r="E120" s="777">
        <v>3.853783752504488E-7</v>
      </c>
      <c r="F120" s="776">
        <v>0</v>
      </c>
      <c r="G120" s="776">
        <v>0</v>
      </c>
      <c r="H120" s="188"/>
      <c r="I120" s="640"/>
    </row>
    <row r="121" spans="1:12" ht="25.5" customHeight="1">
      <c r="A121" s="616">
        <v>67</v>
      </c>
      <c r="B121" s="1245" t="s">
        <v>478</v>
      </c>
      <c r="C121" s="1246"/>
      <c r="D121" s="864">
        <v>0.03</v>
      </c>
      <c r="E121" s="864">
        <v>0.03</v>
      </c>
      <c r="F121" s="864">
        <v>0.03</v>
      </c>
      <c r="G121" s="864">
        <v>0.03</v>
      </c>
      <c r="H121" s="188"/>
      <c r="I121" s="640"/>
    </row>
    <row r="122" spans="1:12" ht="15" customHeight="1">
      <c r="A122" s="189" t="s">
        <v>344</v>
      </c>
      <c r="B122" s="1245" t="s">
        <v>479</v>
      </c>
      <c r="C122" s="1246"/>
      <c r="D122" s="776">
        <v>0</v>
      </c>
      <c r="E122" s="776">
        <v>0</v>
      </c>
      <c r="F122" s="776">
        <v>0</v>
      </c>
      <c r="G122" s="776">
        <v>0</v>
      </c>
      <c r="H122" s="188"/>
      <c r="I122" s="640"/>
    </row>
    <row r="123" spans="1:12" ht="28.2" customHeight="1">
      <c r="A123" s="616">
        <v>68</v>
      </c>
      <c r="B123" s="1245" t="s">
        <v>480</v>
      </c>
      <c r="C123" s="1246"/>
      <c r="D123" s="777">
        <f>D117-8%</f>
        <v>0.11372923179085594</v>
      </c>
      <c r="E123" s="777">
        <v>0.10684642589532684</v>
      </c>
      <c r="F123" s="777">
        <v>0.10195036258370042</v>
      </c>
      <c r="G123" s="889">
        <f>G117-8%</f>
        <v>9.5792706236971156E-2</v>
      </c>
      <c r="H123" s="188" t="s">
        <v>481</v>
      </c>
      <c r="I123" s="640"/>
      <c r="L123" s="865"/>
    </row>
    <row r="124" spans="1:12" ht="21" customHeight="1">
      <c r="A124" s="616">
        <v>69</v>
      </c>
      <c r="B124" s="1245" t="s">
        <v>482</v>
      </c>
      <c r="C124" s="1246"/>
      <c r="D124" s="924"/>
      <c r="E124" s="776"/>
      <c r="F124" s="776"/>
      <c r="G124" s="776"/>
      <c r="H124" s="188"/>
      <c r="I124" s="642"/>
    </row>
    <row r="125" spans="1:12" ht="25.5" customHeight="1">
      <c r="A125" s="616">
        <v>70</v>
      </c>
      <c r="B125" s="1245" t="s">
        <v>482</v>
      </c>
      <c r="C125" s="1246"/>
      <c r="D125" s="924"/>
      <c r="E125" s="776"/>
      <c r="F125" s="776"/>
      <c r="G125" s="776"/>
      <c r="H125" s="188"/>
      <c r="I125" s="642"/>
    </row>
    <row r="126" spans="1:12" ht="25.5" customHeight="1">
      <c r="A126" s="616">
        <v>71</v>
      </c>
      <c r="B126" s="1245" t="s">
        <v>482</v>
      </c>
      <c r="C126" s="1246"/>
      <c r="D126" s="776"/>
      <c r="E126" s="776"/>
      <c r="F126" s="776"/>
      <c r="G126" s="776"/>
      <c r="H126" s="188"/>
      <c r="I126" s="642"/>
    </row>
    <row r="127" spans="1:12" ht="22.8" customHeight="1">
      <c r="A127" s="1283" t="s">
        <v>484</v>
      </c>
      <c r="B127" s="1284"/>
      <c r="C127" s="1284"/>
      <c r="D127" s="1284"/>
      <c r="E127" s="1284"/>
      <c r="F127" s="1284"/>
      <c r="G127" s="1284"/>
      <c r="H127" s="1284"/>
      <c r="I127" s="1285"/>
    </row>
    <row r="128" spans="1:12" ht="64.5" customHeight="1">
      <c r="A128" s="616">
        <v>72</v>
      </c>
      <c r="B128" s="1241" t="s">
        <v>653</v>
      </c>
      <c r="C128" s="1242"/>
      <c r="D128" s="871">
        <v>1294277.6999768615</v>
      </c>
      <c r="E128" s="871">
        <v>423267.99403538014</v>
      </c>
      <c r="F128" s="871">
        <v>425588.52923752513</v>
      </c>
      <c r="G128" s="778">
        <v>430040.45549308375</v>
      </c>
      <c r="H128" s="188" t="s">
        <v>1005</v>
      </c>
      <c r="I128" s="206"/>
    </row>
    <row r="129" spans="1:9" ht="42.75" customHeight="1">
      <c r="A129" s="616">
        <v>73</v>
      </c>
      <c r="B129" s="1241" t="s">
        <v>487</v>
      </c>
      <c r="C129" s="1242"/>
      <c r="D129" s="871">
        <v>150967.71358000004</v>
      </c>
      <c r="E129" s="871">
        <v>134739.71358000004</v>
      </c>
      <c r="F129" s="871">
        <v>120353.71258000004</v>
      </c>
      <c r="G129" s="778">
        <v>154786.71258000005</v>
      </c>
      <c r="H129" s="188" t="s">
        <v>488</v>
      </c>
      <c r="I129" s="206"/>
    </row>
    <row r="130" spans="1:9" ht="30" customHeight="1">
      <c r="A130" s="616">
        <v>74</v>
      </c>
      <c r="B130" s="1241" t="s">
        <v>368</v>
      </c>
      <c r="C130" s="1242"/>
      <c r="D130" s="926"/>
      <c r="E130" s="880"/>
      <c r="F130" s="779"/>
      <c r="G130" s="779"/>
      <c r="H130" s="188"/>
      <c r="I130" s="206"/>
    </row>
    <row r="131" spans="1:9" ht="63.75" customHeight="1">
      <c r="A131" s="616">
        <v>75</v>
      </c>
      <c r="B131" s="1241" t="s">
        <v>396</v>
      </c>
      <c r="C131" s="1242"/>
      <c r="D131" s="926"/>
      <c r="E131" s="880"/>
      <c r="F131" s="779"/>
      <c r="G131" s="779"/>
      <c r="H131" s="188" t="s">
        <v>490</v>
      </c>
      <c r="I131" s="206"/>
    </row>
    <row r="132" spans="1:9" ht="25.5" customHeight="1">
      <c r="A132" s="1283" t="s">
        <v>491</v>
      </c>
      <c r="B132" s="1284"/>
      <c r="C132" s="1284"/>
      <c r="D132" s="1284"/>
      <c r="E132" s="1284"/>
      <c r="F132" s="1284"/>
      <c r="G132" s="1284"/>
      <c r="H132" s="1284"/>
      <c r="I132" s="1285"/>
    </row>
    <row r="133" spans="1:9" ht="31.2" customHeight="1">
      <c r="A133" s="616">
        <v>76</v>
      </c>
      <c r="B133" s="1241" t="s">
        <v>492</v>
      </c>
      <c r="C133" s="1242"/>
      <c r="D133" s="779">
        <v>0</v>
      </c>
      <c r="E133" s="779">
        <v>0</v>
      </c>
      <c r="F133" s="779">
        <v>0</v>
      </c>
      <c r="G133" s="779">
        <v>0</v>
      </c>
      <c r="H133" s="188" t="s">
        <v>493</v>
      </c>
      <c r="I133" s="206"/>
    </row>
    <row r="134" spans="1:9" ht="25.5" customHeight="1">
      <c r="A134" s="616">
        <v>77</v>
      </c>
      <c r="B134" s="1241" t="s">
        <v>494</v>
      </c>
      <c r="C134" s="1242"/>
      <c r="D134" s="780">
        <v>149180.15521773751</v>
      </c>
      <c r="E134" s="780">
        <v>126961.54725143751</v>
      </c>
      <c r="F134" s="780">
        <v>138794.06969029375</v>
      </c>
      <c r="G134" s="780">
        <v>139087.53193076875</v>
      </c>
      <c r="H134" s="188" t="s">
        <v>493</v>
      </c>
      <c r="I134" s="206"/>
    </row>
    <row r="135" spans="1:9" ht="32.25" customHeight="1">
      <c r="A135" s="616">
        <v>78</v>
      </c>
      <c r="B135" s="1241" t="s">
        <v>495</v>
      </c>
      <c r="C135" s="1242"/>
      <c r="D135" s="780">
        <f>D107</f>
        <v>1101570.4914384692</v>
      </c>
      <c r="E135" s="780">
        <v>1263032.8444200063</v>
      </c>
      <c r="F135" s="780">
        <v>1100984.6927840416</v>
      </c>
      <c r="G135" s="780">
        <v>330243.44185449759</v>
      </c>
      <c r="H135" s="188" t="s">
        <v>493</v>
      </c>
      <c r="I135" s="206"/>
    </row>
    <row r="136" spans="1:9" ht="32.25" customHeight="1">
      <c r="A136" s="616">
        <v>79</v>
      </c>
      <c r="B136" s="1241" t="s">
        <v>496</v>
      </c>
      <c r="C136" s="1242"/>
      <c r="D136" s="872">
        <v>1581672.747160868</v>
      </c>
      <c r="E136" s="872">
        <v>1561055.3844922206</v>
      </c>
      <c r="F136" s="872">
        <v>1604360.5114768373</v>
      </c>
      <c r="G136" s="772">
        <v>1660416.2307137274</v>
      </c>
      <c r="H136" s="188" t="s">
        <v>493</v>
      </c>
      <c r="I136" s="206"/>
    </row>
    <row r="137" spans="1:9" ht="30" customHeight="1">
      <c r="A137" s="1283" t="s">
        <v>497</v>
      </c>
      <c r="B137" s="1284"/>
      <c r="C137" s="1284"/>
      <c r="D137" s="1284"/>
      <c r="E137" s="1284"/>
      <c r="F137" s="1284"/>
      <c r="G137" s="1284"/>
      <c r="H137" s="1284"/>
      <c r="I137" s="1285"/>
    </row>
    <row r="138" spans="1:9" ht="20.25" customHeight="1">
      <c r="A138" s="616">
        <v>80</v>
      </c>
      <c r="B138" s="1241" t="s">
        <v>498</v>
      </c>
      <c r="C138" s="1242"/>
      <c r="D138" s="779"/>
      <c r="E138" s="880"/>
      <c r="F138" s="779"/>
      <c r="G138" s="779"/>
      <c r="H138" s="188" t="s">
        <v>1006</v>
      </c>
      <c r="I138" s="206"/>
    </row>
    <row r="139" spans="1:9" ht="28.5" customHeight="1">
      <c r="A139" s="616">
        <v>81</v>
      </c>
      <c r="B139" s="1241" t="s">
        <v>500</v>
      </c>
      <c r="C139" s="1242"/>
      <c r="D139" s="779"/>
      <c r="E139" s="880"/>
      <c r="F139" s="779"/>
      <c r="G139" s="779"/>
      <c r="H139" s="188" t="s">
        <v>499</v>
      </c>
      <c r="I139" s="206"/>
    </row>
    <row r="140" spans="1:9" ht="21" customHeight="1">
      <c r="A140" s="616">
        <v>82</v>
      </c>
      <c r="B140" s="1241" t="s">
        <v>501</v>
      </c>
      <c r="C140" s="1242"/>
      <c r="D140" s="779"/>
      <c r="E140" s="880"/>
      <c r="F140" s="779"/>
      <c r="G140" s="779"/>
      <c r="H140" s="188" t="s">
        <v>502</v>
      </c>
      <c r="I140" s="206"/>
    </row>
    <row r="141" spans="1:9" ht="32.25" customHeight="1">
      <c r="A141" s="616">
        <v>83</v>
      </c>
      <c r="B141" s="1241" t="s">
        <v>503</v>
      </c>
      <c r="C141" s="1242"/>
      <c r="D141" s="779"/>
      <c r="E141" s="880"/>
      <c r="F141" s="779"/>
      <c r="G141" s="779"/>
      <c r="H141" s="188" t="s">
        <v>502</v>
      </c>
      <c r="I141" s="206"/>
    </row>
    <row r="142" spans="1:9" ht="16.5" customHeight="1">
      <c r="A142" s="616">
        <v>84</v>
      </c>
      <c r="B142" s="1241" t="s">
        <v>654</v>
      </c>
      <c r="C142" s="1242"/>
      <c r="D142" s="779"/>
      <c r="E142" s="880"/>
      <c r="F142" s="779"/>
      <c r="G142" s="779"/>
      <c r="H142" s="188" t="s">
        <v>505</v>
      </c>
      <c r="I142" s="206"/>
    </row>
    <row r="143" spans="1:9" ht="25.5" customHeight="1" thickBot="1">
      <c r="A143" s="617">
        <v>85</v>
      </c>
      <c r="B143" s="1243" t="s">
        <v>506</v>
      </c>
      <c r="C143" s="1244"/>
      <c r="D143" s="853"/>
      <c r="E143" s="881"/>
      <c r="F143" s="853"/>
      <c r="G143" s="853"/>
      <c r="H143" s="191" t="s">
        <v>505</v>
      </c>
      <c r="I143" s="207"/>
    </row>
    <row r="144" spans="1:9" ht="15.75" customHeight="1">
      <c r="A144" s="1286"/>
      <c r="B144" s="1286"/>
      <c r="C144" s="1286"/>
      <c r="D144" s="1286"/>
      <c r="E144" s="1286"/>
      <c r="F144" s="1286"/>
      <c r="G144" s="1286"/>
      <c r="H144" s="1286"/>
      <c r="I144" s="1286"/>
    </row>
    <row r="145" spans="1:9" ht="15.75" hidden="1" customHeight="1">
      <c r="A145" s="1287" t="s">
        <v>655</v>
      </c>
      <c r="B145" s="1288"/>
      <c r="C145" s="1288"/>
      <c r="D145" s="1288"/>
      <c r="E145" s="1288"/>
      <c r="F145" s="1288"/>
      <c r="G145" s="1288"/>
      <c r="H145" s="1288"/>
      <c r="I145" s="1289"/>
    </row>
    <row r="146" spans="1:9" ht="39.9" hidden="1" customHeight="1">
      <c r="A146" s="1280" t="s">
        <v>656</v>
      </c>
      <c r="B146" s="1281"/>
      <c r="C146" s="1281"/>
      <c r="D146" s="1281"/>
      <c r="E146" s="1281"/>
      <c r="F146" s="1281"/>
      <c r="G146" s="1281"/>
      <c r="H146" s="1281"/>
      <c r="I146" s="1282"/>
    </row>
    <row r="147" spans="1:9" ht="58.5" hidden="1" customHeight="1">
      <c r="A147" s="1280" t="s">
        <v>657</v>
      </c>
      <c r="B147" s="1281"/>
      <c r="C147" s="1281"/>
      <c r="D147" s="1281"/>
      <c r="E147" s="1281"/>
      <c r="F147" s="1281"/>
      <c r="G147" s="1281"/>
      <c r="H147" s="1281"/>
      <c r="I147" s="1282"/>
    </row>
    <row r="148" spans="1:9" ht="39.9" hidden="1" customHeight="1">
      <c r="A148" s="1280" t="s">
        <v>694</v>
      </c>
      <c r="B148" s="1281"/>
      <c r="C148" s="1281"/>
      <c r="D148" s="1281"/>
      <c r="E148" s="1281"/>
      <c r="F148" s="1281"/>
      <c r="G148" s="1281"/>
      <c r="H148" s="1281"/>
      <c r="I148" s="1282"/>
    </row>
    <row r="149" spans="1:9" ht="39.9" hidden="1" customHeight="1">
      <c r="A149" s="1280" t="s">
        <v>658</v>
      </c>
      <c r="B149" s="1281"/>
      <c r="C149" s="1281"/>
      <c r="D149" s="1281"/>
      <c r="E149" s="1281"/>
      <c r="F149" s="1281"/>
      <c r="G149" s="1281"/>
      <c r="H149" s="1281"/>
      <c r="I149" s="1282"/>
    </row>
    <row r="150" spans="1:9" ht="39.9" hidden="1" customHeight="1">
      <c r="A150" s="1280" t="s">
        <v>659</v>
      </c>
      <c r="B150" s="1281"/>
      <c r="C150" s="1281"/>
      <c r="D150" s="1281"/>
      <c r="E150" s="1281"/>
      <c r="F150" s="1281"/>
      <c r="G150" s="1281"/>
      <c r="H150" s="1281"/>
      <c r="I150" s="1282"/>
    </row>
    <row r="151" spans="1:9" ht="39.9" hidden="1" customHeight="1">
      <c r="A151" s="1280" t="s">
        <v>660</v>
      </c>
      <c r="B151" s="1281"/>
      <c r="C151" s="1281"/>
      <c r="D151" s="1281"/>
      <c r="E151" s="1281"/>
      <c r="F151" s="1281"/>
      <c r="G151" s="1281"/>
      <c r="H151" s="1281"/>
      <c r="I151" s="1282"/>
    </row>
    <row r="152" spans="1:9" ht="39.9" hidden="1" customHeight="1">
      <c r="A152" s="1280" t="s">
        <v>661</v>
      </c>
      <c r="B152" s="1281"/>
      <c r="C152" s="1281"/>
      <c r="D152" s="1281"/>
      <c r="E152" s="1281"/>
      <c r="F152" s="1281"/>
      <c r="G152" s="1281"/>
      <c r="H152" s="1281"/>
      <c r="I152" s="1282"/>
    </row>
    <row r="153" spans="1:9" ht="39.9" hidden="1" customHeight="1">
      <c r="A153" s="1280" t="s">
        <v>662</v>
      </c>
      <c r="B153" s="1281"/>
      <c r="C153" s="1281"/>
      <c r="D153" s="1281"/>
      <c r="E153" s="1281"/>
      <c r="F153" s="1281"/>
      <c r="G153" s="1281"/>
      <c r="H153" s="1281"/>
      <c r="I153" s="1282"/>
    </row>
    <row r="154" spans="1:9" ht="39.9" hidden="1" customHeight="1">
      <c r="A154" s="1280" t="s">
        <v>663</v>
      </c>
      <c r="B154" s="1281"/>
      <c r="C154" s="1281"/>
      <c r="D154" s="1281"/>
      <c r="E154" s="1281"/>
      <c r="F154" s="1281"/>
      <c r="G154" s="1281"/>
      <c r="H154" s="1281"/>
      <c r="I154" s="1282"/>
    </row>
    <row r="155" spans="1:9" ht="39.9" hidden="1" customHeight="1" thickBot="1">
      <c r="A155" s="1293" t="s">
        <v>664</v>
      </c>
      <c r="B155" s="1294"/>
      <c r="C155" s="1294"/>
      <c r="D155" s="1294"/>
      <c r="E155" s="1294"/>
      <c r="F155" s="1294"/>
      <c r="G155" s="1294"/>
      <c r="H155" s="1294"/>
      <c r="I155" s="1295"/>
    </row>
    <row r="156" spans="1:9" ht="15" hidden="1" thickBot="1">
      <c r="A156" s="1298"/>
      <c r="B156" s="1298"/>
      <c r="C156" s="1298"/>
      <c r="D156" s="1298"/>
      <c r="E156" s="1298"/>
      <c r="F156" s="1298"/>
      <c r="G156" s="1298"/>
      <c r="H156" s="1298"/>
      <c r="I156" s="1298"/>
    </row>
    <row r="157" spans="1:9" hidden="1">
      <c r="A157" s="1287" t="s">
        <v>507</v>
      </c>
      <c r="B157" s="1288"/>
      <c r="C157" s="1288"/>
      <c r="D157" s="1288"/>
      <c r="E157" s="1288"/>
      <c r="F157" s="1288"/>
      <c r="G157" s="1288"/>
      <c r="H157" s="1288"/>
      <c r="I157" s="1289"/>
    </row>
    <row r="158" spans="1:9" hidden="1">
      <c r="A158" s="1297" t="s">
        <v>508</v>
      </c>
      <c r="B158" s="1208"/>
      <c r="C158" s="1208"/>
      <c r="D158" s="1208"/>
      <c r="E158" s="1208"/>
      <c r="F158" s="1208"/>
      <c r="G158" s="1208"/>
      <c r="H158" s="1208"/>
      <c r="I158" s="1296"/>
    </row>
    <row r="159" spans="1:9" hidden="1">
      <c r="A159" s="198">
        <v>1</v>
      </c>
      <c r="B159" s="1208" t="s">
        <v>1007</v>
      </c>
      <c r="C159" s="1208"/>
      <c r="D159" s="1208"/>
      <c r="E159" s="1208"/>
      <c r="F159" s="1208"/>
      <c r="G159" s="1208"/>
      <c r="H159" s="1208"/>
      <c r="I159" s="1296"/>
    </row>
    <row r="160" spans="1:9" hidden="1">
      <c r="A160" s="198">
        <v>2</v>
      </c>
      <c r="B160" s="1208" t="s">
        <v>509</v>
      </c>
      <c r="C160" s="1208"/>
      <c r="D160" s="1208"/>
      <c r="E160" s="1208"/>
      <c r="F160" s="1208"/>
      <c r="G160" s="1208"/>
      <c r="H160" s="1208"/>
      <c r="I160" s="1296"/>
    </row>
    <row r="161" spans="1:9" hidden="1">
      <c r="A161" s="198">
        <v>3</v>
      </c>
      <c r="B161" s="1208" t="s">
        <v>510</v>
      </c>
      <c r="C161" s="1208"/>
      <c r="D161" s="1208"/>
      <c r="E161" s="1208"/>
      <c r="F161" s="1208"/>
      <c r="G161" s="1208"/>
      <c r="H161" s="1208"/>
      <c r="I161" s="1296"/>
    </row>
    <row r="162" spans="1:9" hidden="1">
      <c r="A162" s="201" t="s">
        <v>340</v>
      </c>
      <c r="B162" s="1208" t="s">
        <v>511</v>
      </c>
      <c r="C162" s="1208"/>
      <c r="D162" s="1208"/>
      <c r="E162" s="1208"/>
      <c r="F162" s="1208"/>
      <c r="G162" s="1208"/>
      <c r="H162" s="1208"/>
      <c r="I162" s="1296"/>
    </row>
    <row r="163" spans="1:9" hidden="1">
      <c r="A163" s="198">
        <v>4</v>
      </c>
      <c r="B163" s="1208" t="s">
        <v>512</v>
      </c>
      <c r="C163" s="1208"/>
      <c r="D163" s="1208"/>
      <c r="E163" s="1208"/>
      <c r="F163" s="1208"/>
      <c r="G163" s="1208"/>
      <c r="H163" s="1208"/>
      <c r="I163" s="1296"/>
    </row>
    <row r="164" spans="1:9" hidden="1">
      <c r="A164" s="198">
        <v>5</v>
      </c>
      <c r="B164" s="1208" t="s">
        <v>513</v>
      </c>
      <c r="C164" s="1208"/>
      <c r="D164" s="1208"/>
      <c r="E164" s="1208"/>
      <c r="F164" s="1208"/>
      <c r="G164" s="1208"/>
      <c r="H164" s="1208"/>
      <c r="I164" s="1296"/>
    </row>
    <row r="165" spans="1:9" hidden="1">
      <c r="A165" s="201" t="s">
        <v>341</v>
      </c>
      <c r="B165" s="1208" t="s">
        <v>514</v>
      </c>
      <c r="C165" s="1208"/>
      <c r="D165" s="1208"/>
      <c r="E165" s="1208"/>
      <c r="F165" s="1208"/>
      <c r="G165" s="1208"/>
      <c r="H165" s="1208"/>
      <c r="I165" s="1296"/>
    </row>
    <row r="166" spans="1:9" hidden="1">
      <c r="A166" s="198">
        <v>6</v>
      </c>
      <c r="B166" s="1208" t="s">
        <v>515</v>
      </c>
      <c r="C166" s="1208"/>
      <c r="D166" s="1208"/>
      <c r="E166" s="1208"/>
      <c r="F166" s="1208"/>
      <c r="G166" s="1208"/>
      <c r="H166" s="1208"/>
      <c r="I166" s="1296"/>
    </row>
    <row r="167" spans="1:9" hidden="1">
      <c r="A167" s="198">
        <v>7</v>
      </c>
      <c r="B167" s="1208" t="s">
        <v>516</v>
      </c>
      <c r="C167" s="1208"/>
      <c r="D167" s="1208"/>
      <c r="E167" s="1208"/>
      <c r="F167" s="1208"/>
      <c r="G167" s="1208"/>
      <c r="H167" s="1208"/>
      <c r="I167" s="1296"/>
    </row>
    <row r="168" spans="1:9" hidden="1">
      <c r="A168" s="198">
        <v>8</v>
      </c>
      <c r="B168" s="1208" t="s">
        <v>517</v>
      </c>
      <c r="C168" s="1208"/>
      <c r="D168" s="1208"/>
      <c r="E168" s="1208"/>
      <c r="F168" s="1208"/>
      <c r="G168" s="1208"/>
      <c r="H168" s="1208"/>
      <c r="I168" s="1296"/>
    </row>
    <row r="169" spans="1:9" hidden="1">
      <c r="A169" s="198">
        <v>9</v>
      </c>
      <c r="B169" s="1208" t="s">
        <v>518</v>
      </c>
      <c r="C169" s="1208"/>
      <c r="D169" s="1208"/>
      <c r="E169" s="1208"/>
      <c r="F169" s="1208"/>
      <c r="G169" s="1208"/>
      <c r="H169" s="1208"/>
      <c r="I169" s="1296"/>
    </row>
    <row r="170" spans="1:9" ht="35.25" hidden="1" customHeight="1" thickBot="1">
      <c r="A170" s="198">
        <v>10</v>
      </c>
      <c r="B170" s="1293" t="s">
        <v>519</v>
      </c>
      <c r="C170" s="1294"/>
      <c r="D170" s="1294"/>
      <c r="E170" s="1294"/>
      <c r="F170" s="1294"/>
      <c r="G170" s="1294"/>
      <c r="H170" s="1294"/>
      <c r="I170" s="1294"/>
    </row>
    <row r="171" spans="1:9" hidden="1">
      <c r="A171" s="198">
        <v>11</v>
      </c>
      <c r="B171" s="1208" t="s">
        <v>520</v>
      </c>
      <c r="C171" s="1208"/>
      <c r="D171" s="1208"/>
      <c r="E171" s="1208"/>
      <c r="F171" s="1208"/>
      <c r="G171" s="1208"/>
      <c r="H171" s="1208"/>
      <c r="I171" s="1296"/>
    </row>
    <row r="172" spans="1:9" hidden="1">
      <c r="A172" s="198">
        <v>12</v>
      </c>
      <c r="B172" s="1208" t="s">
        <v>521</v>
      </c>
      <c r="C172" s="1208"/>
      <c r="D172" s="1208"/>
      <c r="E172" s="1208"/>
      <c r="F172" s="1208"/>
      <c r="G172" s="1208"/>
      <c r="H172" s="1208"/>
      <c r="I172" s="1296"/>
    </row>
    <row r="173" spans="1:9" hidden="1">
      <c r="A173" s="198">
        <v>13</v>
      </c>
      <c r="B173" s="1208" t="s">
        <v>522</v>
      </c>
      <c r="C173" s="1208"/>
      <c r="D173" s="1208"/>
      <c r="E173" s="1208"/>
      <c r="F173" s="1208"/>
      <c r="G173" s="1208"/>
      <c r="H173" s="1208"/>
      <c r="I173" s="1296"/>
    </row>
    <row r="174" spans="1:9" hidden="1">
      <c r="A174" s="198">
        <v>14</v>
      </c>
      <c r="B174" s="1208" t="s">
        <v>523</v>
      </c>
      <c r="C174" s="1208"/>
      <c r="D174" s="1208"/>
      <c r="E174" s="1208"/>
      <c r="F174" s="1208"/>
      <c r="G174" s="1208"/>
      <c r="H174" s="1208"/>
      <c r="I174" s="1296"/>
    </row>
    <row r="175" spans="1:9" hidden="1">
      <c r="A175" s="198">
        <v>15</v>
      </c>
      <c r="B175" s="1208" t="s">
        <v>524</v>
      </c>
      <c r="C175" s="1208"/>
      <c r="D175" s="1208"/>
      <c r="E175" s="1208"/>
      <c r="F175" s="1208"/>
      <c r="G175" s="1208"/>
      <c r="H175" s="1208"/>
      <c r="I175" s="1296"/>
    </row>
    <row r="176" spans="1:9" hidden="1">
      <c r="A176" s="665">
        <v>16</v>
      </c>
      <c r="B176" s="1208" t="s">
        <v>525</v>
      </c>
      <c r="C176" s="1208"/>
      <c r="D176" s="1208"/>
      <c r="E176" s="1208"/>
      <c r="F176" s="1208"/>
      <c r="G176" s="1208"/>
      <c r="H176" s="1208"/>
      <c r="I176" s="1208"/>
    </row>
    <row r="177" spans="1:9" ht="33.75" hidden="1" customHeight="1">
      <c r="A177" s="665">
        <v>17</v>
      </c>
      <c r="B177" s="1281" t="s">
        <v>526</v>
      </c>
      <c r="C177" s="1281"/>
      <c r="D177" s="1281"/>
      <c r="E177" s="1281"/>
      <c r="F177" s="1281"/>
      <c r="G177" s="1281"/>
      <c r="H177" s="1281"/>
      <c r="I177" s="1281"/>
    </row>
    <row r="178" spans="1:9" ht="36" hidden="1" customHeight="1">
      <c r="A178" s="665">
        <v>18</v>
      </c>
      <c r="B178" s="1281" t="s">
        <v>527</v>
      </c>
      <c r="C178" s="1281"/>
      <c r="D178" s="1281"/>
      <c r="E178" s="1281"/>
      <c r="F178" s="1281"/>
      <c r="G178" s="1281"/>
      <c r="H178" s="1281"/>
      <c r="I178" s="1281"/>
    </row>
    <row r="179" spans="1:9" ht="33.75" hidden="1" customHeight="1">
      <c r="A179" s="665">
        <v>19</v>
      </c>
      <c r="B179" s="1281" t="s">
        <v>528</v>
      </c>
      <c r="C179" s="1281"/>
      <c r="D179" s="1281"/>
      <c r="E179" s="1281"/>
      <c r="F179" s="1281"/>
      <c r="G179" s="1281"/>
      <c r="H179" s="1281"/>
      <c r="I179" s="1281"/>
    </row>
    <row r="180" spans="1:9" hidden="1">
      <c r="A180" s="665">
        <v>20</v>
      </c>
      <c r="B180" s="1208" t="s">
        <v>518</v>
      </c>
      <c r="C180" s="1208"/>
      <c r="D180" s="1208"/>
      <c r="E180" s="1208"/>
      <c r="F180" s="1208"/>
      <c r="G180" s="1208"/>
      <c r="H180" s="1208"/>
      <c r="I180" s="1208"/>
    </row>
    <row r="181" spans="1:9" hidden="1">
      <c r="A181" s="666" t="s">
        <v>253</v>
      </c>
      <c r="B181" s="1208" t="s">
        <v>529</v>
      </c>
      <c r="C181" s="1208"/>
      <c r="D181" s="1208"/>
      <c r="E181" s="1208"/>
      <c r="F181" s="1208"/>
      <c r="G181" s="1208"/>
      <c r="H181" s="1208"/>
      <c r="I181" s="1208"/>
    </row>
    <row r="182" spans="1:9" hidden="1">
      <c r="A182" s="666" t="s">
        <v>254</v>
      </c>
      <c r="B182" s="1208" t="s">
        <v>530</v>
      </c>
      <c r="C182" s="1208"/>
      <c r="D182" s="1208"/>
      <c r="E182" s="1208"/>
      <c r="F182" s="1208"/>
      <c r="G182" s="1208"/>
      <c r="H182" s="1208"/>
      <c r="I182" s="1208"/>
    </row>
    <row r="183" spans="1:9" hidden="1">
      <c r="A183" s="201" t="s">
        <v>342</v>
      </c>
      <c r="B183" s="1208" t="s">
        <v>531</v>
      </c>
      <c r="C183" s="1208"/>
      <c r="D183" s="1208"/>
      <c r="E183" s="1208"/>
      <c r="F183" s="1208"/>
      <c r="G183" s="1208"/>
      <c r="H183" s="1208"/>
      <c r="I183" s="1296"/>
    </row>
    <row r="184" spans="1:9" hidden="1">
      <c r="A184" s="201" t="s">
        <v>343</v>
      </c>
      <c r="B184" s="1208" t="s">
        <v>532</v>
      </c>
      <c r="C184" s="1208"/>
      <c r="D184" s="1208"/>
      <c r="E184" s="1208"/>
      <c r="F184" s="1208"/>
      <c r="G184" s="1208"/>
      <c r="H184" s="1208"/>
      <c r="I184" s="1296"/>
    </row>
    <row r="185" spans="1:9" ht="39" hidden="1" customHeight="1">
      <c r="A185" s="198">
        <v>21</v>
      </c>
      <c r="B185" s="1281" t="s">
        <v>533</v>
      </c>
      <c r="C185" s="1281"/>
      <c r="D185" s="1281"/>
      <c r="E185" s="1281"/>
      <c r="F185" s="1281"/>
      <c r="G185" s="1281"/>
      <c r="H185" s="1281"/>
      <c r="I185" s="1281"/>
    </row>
    <row r="186" spans="1:9" hidden="1">
      <c r="A186" s="198">
        <v>22</v>
      </c>
      <c r="B186" s="1208" t="s">
        <v>534</v>
      </c>
      <c r="C186" s="1208"/>
      <c r="D186" s="1208"/>
      <c r="E186" s="1208"/>
      <c r="F186" s="1208"/>
      <c r="G186" s="1208"/>
      <c r="H186" s="1208"/>
      <c r="I186" s="1296"/>
    </row>
    <row r="187" spans="1:9" ht="29.25" hidden="1" customHeight="1">
      <c r="A187" s="198">
        <v>23</v>
      </c>
      <c r="B187" s="1281" t="s">
        <v>535</v>
      </c>
      <c r="C187" s="1281"/>
      <c r="D187" s="1281"/>
      <c r="E187" s="1281"/>
      <c r="F187" s="1281"/>
      <c r="G187" s="1281"/>
      <c r="H187" s="1281"/>
      <c r="I187" s="1281"/>
    </row>
    <row r="188" spans="1:9" hidden="1">
      <c r="A188" s="198">
        <v>24</v>
      </c>
      <c r="B188" s="1208" t="s">
        <v>518</v>
      </c>
      <c r="C188" s="1208"/>
      <c r="D188" s="1208"/>
      <c r="E188" s="1208"/>
      <c r="F188" s="1208"/>
      <c r="G188" s="1208"/>
      <c r="H188" s="1208"/>
      <c r="I188" s="1296"/>
    </row>
    <row r="189" spans="1:9" hidden="1">
      <c r="A189" s="198">
        <v>25</v>
      </c>
      <c r="B189" s="1208" t="s">
        <v>536</v>
      </c>
      <c r="C189" s="1208"/>
      <c r="D189" s="1208"/>
      <c r="E189" s="1208"/>
      <c r="F189" s="1208"/>
      <c r="G189" s="1208"/>
      <c r="H189" s="1208"/>
      <c r="I189" s="1296"/>
    </row>
    <row r="190" spans="1:9" hidden="1">
      <c r="A190" s="201" t="s">
        <v>403</v>
      </c>
      <c r="B190" s="1208" t="s">
        <v>537</v>
      </c>
      <c r="C190" s="1208"/>
      <c r="D190" s="1208"/>
      <c r="E190" s="1208"/>
      <c r="F190" s="1208"/>
      <c r="G190" s="1208"/>
      <c r="H190" s="1208"/>
      <c r="I190" s="1296"/>
    </row>
    <row r="191" spans="1:9" ht="41.25" hidden="1" customHeight="1">
      <c r="A191" s="201" t="s">
        <v>404</v>
      </c>
      <c r="B191" s="1281" t="s">
        <v>538</v>
      </c>
      <c r="C191" s="1281"/>
      <c r="D191" s="1281"/>
      <c r="E191" s="1281"/>
      <c r="F191" s="1281"/>
      <c r="G191" s="1281"/>
      <c r="H191" s="1281"/>
      <c r="I191" s="1281"/>
    </row>
    <row r="192" spans="1:9" hidden="1">
      <c r="A192" s="198">
        <v>27</v>
      </c>
      <c r="B192" s="1208" t="s">
        <v>539</v>
      </c>
      <c r="C192" s="1208"/>
      <c r="D192" s="1208"/>
      <c r="E192" s="1208"/>
      <c r="F192" s="1208"/>
      <c r="G192" s="1208"/>
      <c r="H192" s="1208"/>
      <c r="I192" s="1296"/>
    </row>
    <row r="193" spans="1:9" hidden="1">
      <c r="A193" s="198">
        <v>28</v>
      </c>
      <c r="B193" s="1208" t="s">
        <v>540</v>
      </c>
      <c r="C193" s="1208"/>
      <c r="D193" s="1208"/>
      <c r="E193" s="1208"/>
      <c r="F193" s="1208"/>
      <c r="G193" s="1208"/>
      <c r="H193" s="1208"/>
      <c r="I193" s="1296"/>
    </row>
    <row r="194" spans="1:9" hidden="1">
      <c r="A194" s="198">
        <v>29</v>
      </c>
      <c r="B194" s="1208" t="s">
        <v>541</v>
      </c>
      <c r="C194" s="1208"/>
      <c r="D194" s="1208"/>
      <c r="E194" s="1208"/>
      <c r="F194" s="1208"/>
      <c r="G194" s="1208"/>
      <c r="H194" s="1208"/>
      <c r="I194" s="1296"/>
    </row>
    <row r="195" spans="1:9" hidden="1">
      <c r="A195" s="198">
        <v>30</v>
      </c>
      <c r="B195" s="1208" t="s">
        <v>542</v>
      </c>
      <c r="C195" s="1208"/>
      <c r="D195" s="1208"/>
      <c r="E195" s="1208"/>
      <c r="F195" s="1208"/>
      <c r="G195" s="1208"/>
      <c r="H195" s="1208"/>
      <c r="I195" s="1296"/>
    </row>
    <row r="196" spans="1:9" hidden="1">
      <c r="A196" s="198">
        <v>31</v>
      </c>
      <c r="B196" s="1208" t="s">
        <v>543</v>
      </c>
      <c r="C196" s="1208"/>
      <c r="D196" s="1208"/>
      <c r="E196" s="1208"/>
      <c r="F196" s="1208"/>
      <c r="G196" s="1208"/>
      <c r="H196" s="1208"/>
      <c r="I196" s="1296"/>
    </row>
    <row r="197" spans="1:9" hidden="1">
      <c r="A197" s="198">
        <v>32</v>
      </c>
      <c r="B197" s="1208" t="s">
        <v>544</v>
      </c>
      <c r="C197" s="1208"/>
      <c r="D197" s="1208"/>
      <c r="E197" s="1208"/>
      <c r="F197" s="1208"/>
      <c r="G197" s="1208"/>
      <c r="H197" s="1208"/>
      <c r="I197" s="1296"/>
    </row>
    <row r="198" spans="1:9" hidden="1">
      <c r="A198" s="202">
        <v>33</v>
      </c>
      <c r="B198" s="1208" t="s">
        <v>545</v>
      </c>
      <c r="C198" s="1208"/>
      <c r="D198" s="1208"/>
      <c r="E198" s="1208"/>
      <c r="F198" s="1208"/>
      <c r="G198" s="1208"/>
      <c r="H198" s="1208"/>
      <c r="I198" s="1296"/>
    </row>
    <row r="199" spans="1:9" hidden="1">
      <c r="A199" s="202">
        <v>34</v>
      </c>
      <c r="B199" s="1208" t="s">
        <v>546</v>
      </c>
      <c r="C199" s="1208"/>
      <c r="D199" s="1208"/>
      <c r="E199" s="1208"/>
      <c r="F199" s="1208"/>
      <c r="G199" s="1208"/>
      <c r="H199" s="1208"/>
      <c r="I199" s="1296"/>
    </row>
    <row r="200" spans="1:9" hidden="1">
      <c r="A200" s="202">
        <v>35</v>
      </c>
      <c r="B200" s="1208" t="s">
        <v>547</v>
      </c>
      <c r="C200" s="1208"/>
      <c r="D200" s="1208"/>
      <c r="E200" s="1208"/>
      <c r="F200" s="1208"/>
      <c r="G200" s="1208"/>
      <c r="H200" s="1208"/>
      <c r="I200" s="1296"/>
    </row>
    <row r="201" spans="1:9" hidden="1">
      <c r="A201" s="203">
        <v>36</v>
      </c>
      <c r="B201" s="1208" t="s">
        <v>548</v>
      </c>
      <c r="C201" s="1208"/>
      <c r="D201" s="1208"/>
      <c r="E201" s="1208"/>
      <c r="F201" s="1208"/>
      <c r="G201" s="1208"/>
      <c r="H201" s="1208"/>
      <c r="I201" s="1296"/>
    </row>
    <row r="202" spans="1:9" hidden="1">
      <c r="A202" s="195">
        <v>37</v>
      </c>
      <c r="B202" s="1208" t="s">
        <v>549</v>
      </c>
      <c r="C202" s="1208"/>
      <c r="D202" s="1208"/>
      <c r="E202" s="1208"/>
      <c r="F202" s="1208"/>
      <c r="G202" s="1208"/>
      <c r="H202" s="1208"/>
      <c r="I202" s="1296"/>
    </row>
    <row r="203" spans="1:9" ht="41.25" hidden="1" customHeight="1">
      <c r="A203" s="195">
        <v>38</v>
      </c>
      <c r="B203" s="1281" t="s">
        <v>550</v>
      </c>
      <c r="C203" s="1281"/>
      <c r="D203" s="1281"/>
      <c r="E203" s="1281"/>
      <c r="F203" s="1281"/>
      <c r="G203" s="1281"/>
      <c r="H203" s="1281"/>
      <c r="I203" s="1281"/>
    </row>
    <row r="204" spans="1:9" ht="30.75" hidden="1" customHeight="1">
      <c r="A204" s="195">
        <v>39</v>
      </c>
      <c r="B204" s="1281" t="s">
        <v>551</v>
      </c>
      <c r="C204" s="1281"/>
      <c r="D204" s="1281"/>
      <c r="E204" s="1281"/>
      <c r="F204" s="1281"/>
      <c r="G204" s="1281"/>
      <c r="H204" s="1281"/>
      <c r="I204" s="1281"/>
    </row>
    <row r="205" spans="1:9" ht="42.75" hidden="1" customHeight="1">
      <c r="A205" s="195">
        <v>40</v>
      </c>
      <c r="B205" s="1281" t="s">
        <v>552</v>
      </c>
      <c r="C205" s="1281"/>
      <c r="D205" s="1281"/>
      <c r="E205" s="1281"/>
      <c r="F205" s="1281"/>
      <c r="G205" s="1281"/>
      <c r="H205" s="1281"/>
      <c r="I205" s="1281"/>
    </row>
    <row r="206" spans="1:9" hidden="1">
      <c r="A206" s="195">
        <v>41</v>
      </c>
      <c r="B206" s="1208" t="s">
        <v>518</v>
      </c>
      <c r="C206" s="1208"/>
      <c r="D206" s="1208"/>
      <c r="E206" s="1208"/>
      <c r="F206" s="1208"/>
      <c r="G206" s="1208"/>
      <c r="H206" s="1208"/>
      <c r="I206" s="1296"/>
    </row>
    <row r="207" spans="1:9" hidden="1">
      <c r="A207" s="195">
        <v>42</v>
      </c>
      <c r="B207" s="1208" t="s">
        <v>553</v>
      </c>
      <c r="C207" s="1208"/>
      <c r="D207" s="1208"/>
      <c r="E207" s="1208"/>
      <c r="F207" s="1208"/>
      <c r="G207" s="1208"/>
      <c r="H207" s="1208"/>
      <c r="I207" s="1296"/>
    </row>
    <row r="208" spans="1:9" hidden="1">
      <c r="A208" s="195">
        <v>43</v>
      </c>
      <c r="B208" s="1208" t="s">
        <v>554</v>
      </c>
      <c r="C208" s="1208"/>
      <c r="D208" s="1208"/>
      <c r="E208" s="1208"/>
      <c r="F208" s="1208"/>
      <c r="G208" s="1208"/>
      <c r="H208" s="1208"/>
      <c r="I208" s="1296"/>
    </row>
    <row r="209" spans="1:9" hidden="1">
      <c r="A209" s="195">
        <v>44</v>
      </c>
      <c r="B209" s="1208" t="s">
        <v>555</v>
      </c>
      <c r="C209" s="1208"/>
      <c r="D209" s="1208"/>
      <c r="E209" s="1208"/>
      <c r="F209" s="1208"/>
      <c r="G209" s="1208"/>
      <c r="H209" s="1208"/>
      <c r="I209" s="1296"/>
    </row>
    <row r="210" spans="1:9" hidden="1">
      <c r="A210" s="195">
        <v>45</v>
      </c>
      <c r="B210" s="1208" t="s">
        <v>556</v>
      </c>
      <c r="C210" s="1208"/>
      <c r="D210" s="1208"/>
      <c r="E210" s="1208"/>
      <c r="F210" s="1208"/>
      <c r="G210" s="1208"/>
      <c r="H210" s="1208"/>
      <c r="I210" s="1296"/>
    </row>
    <row r="211" spans="1:9" hidden="1">
      <c r="A211" s="195">
        <v>46</v>
      </c>
      <c r="B211" s="1208" t="s">
        <v>557</v>
      </c>
      <c r="C211" s="1208"/>
      <c r="D211" s="1208"/>
      <c r="E211" s="1208"/>
      <c r="F211" s="1208"/>
      <c r="G211" s="1208"/>
      <c r="H211" s="1208"/>
      <c r="I211" s="1296"/>
    </row>
    <row r="212" spans="1:9" hidden="1">
      <c r="A212" s="195">
        <v>47</v>
      </c>
      <c r="B212" s="1208" t="s">
        <v>558</v>
      </c>
      <c r="C212" s="1208"/>
      <c r="D212" s="1208"/>
      <c r="E212" s="1208"/>
      <c r="F212" s="1208"/>
      <c r="G212" s="1208"/>
      <c r="H212" s="1208"/>
      <c r="I212" s="1296"/>
    </row>
    <row r="213" spans="1:9" hidden="1">
      <c r="A213" s="195">
        <v>48</v>
      </c>
      <c r="B213" s="1281" t="s">
        <v>559</v>
      </c>
      <c r="C213" s="1281"/>
      <c r="D213" s="1281"/>
      <c r="E213" s="1281"/>
      <c r="F213" s="1281"/>
      <c r="G213" s="1281"/>
      <c r="H213" s="1281"/>
      <c r="I213" s="1281"/>
    </row>
    <row r="214" spans="1:9" hidden="1">
      <c r="A214" s="195">
        <v>49</v>
      </c>
      <c r="B214" s="1208" t="s">
        <v>560</v>
      </c>
      <c r="C214" s="1208"/>
      <c r="D214" s="1208"/>
      <c r="E214" s="1208"/>
      <c r="F214" s="1208"/>
      <c r="G214" s="1208"/>
      <c r="H214" s="1208"/>
      <c r="I214" s="1296"/>
    </row>
    <row r="215" spans="1:9" hidden="1">
      <c r="A215" s="195">
        <v>50</v>
      </c>
      <c r="B215" s="1208" t="s">
        <v>561</v>
      </c>
      <c r="C215" s="1208"/>
      <c r="D215" s="1208"/>
      <c r="E215" s="1208"/>
      <c r="F215" s="1208"/>
      <c r="G215" s="1208"/>
      <c r="H215" s="1208"/>
      <c r="I215" s="1296"/>
    </row>
    <row r="216" spans="1:9" hidden="1">
      <c r="A216" s="195">
        <v>51</v>
      </c>
      <c r="B216" s="1208" t="s">
        <v>562</v>
      </c>
      <c r="C216" s="1208"/>
      <c r="D216" s="1208"/>
      <c r="E216" s="1208"/>
      <c r="F216" s="1208"/>
      <c r="G216" s="1208"/>
      <c r="H216" s="1208"/>
      <c r="I216" s="1296"/>
    </row>
    <row r="217" spans="1:9" hidden="1">
      <c r="A217" s="195">
        <v>52</v>
      </c>
      <c r="B217" s="1208" t="s">
        <v>563</v>
      </c>
      <c r="C217" s="1208"/>
      <c r="D217" s="1208"/>
      <c r="E217" s="1208"/>
      <c r="F217" s="1208"/>
      <c r="G217" s="1208"/>
      <c r="H217" s="1208"/>
      <c r="I217" s="1296"/>
    </row>
    <row r="218" spans="1:9" ht="39" hidden="1" customHeight="1">
      <c r="A218" s="195">
        <v>53</v>
      </c>
      <c r="B218" s="1281" t="s">
        <v>564</v>
      </c>
      <c r="C218" s="1281"/>
      <c r="D218" s="1281"/>
      <c r="E218" s="1281"/>
      <c r="F218" s="1281"/>
      <c r="G218" s="1281"/>
      <c r="H218" s="1281"/>
      <c r="I218" s="1281"/>
    </row>
    <row r="219" spans="1:9" hidden="1">
      <c r="A219" s="195">
        <v>54</v>
      </c>
      <c r="B219" s="1281" t="s">
        <v>565</v>
      </c>
      <c r="C219" s="1281"/>
      <c r="D219" s="1281"/>
      <c r="E219" s="1281"/>
      <c r="F219" s="1281"/>
      <c r="G219" s="1281"/>
      <c r="H219" s="1281"/>
      <c r="I219" s="1281"/>
    </row>
    <row r="220" spans="1:9" hidden="1">
      <c r="A220" s="195">
        <v>55</v>
      </c>
      <c r="B220" s="1281" t="s">
        <v>566</v>
      </c>
      <c r="C220" s="1281"/>
      <c r="D220" s="1281"/>
      <c r="E220" s="1281"/>
      <c r="F220" s="1281"/>
      <c r="G220" s="1281"/>
      <c r="H220" s="1281"/>
      <c r="I220" s="1281"/>
    </row>
    <row r="221" spans="1:9" hidden="1">
      <c r="A221" s="195">
        <v>56</v>
      </c>
      <c r="B221" s="1208" t="s">
        <v>518</v>
      </c>
      <c r="C221" s="1208"/>
      <c r="D221" s="1208"/>
      <c r="E221" s="1208"/>
      <c r="F221" s="1208"/>
      <c r="G221" s="1208"/>
      <c r="H221" s="1208"/>
      <c r="I221" s="1296"/>
    </row>
    <row r="222" spans="1:9" hidden="1">
      <c r="A222" s="195">
        <v>57</v>
      </c>
      <c r="B222" s="1208" t="s">
        <v>567</v>
      </c>
      <c r="C222" s="1208"/>
      <c r="D222" s="1208"/>
      <c r="E222" s="1208"/>
      <c r="F222" s="1208"/>
      <c r="G222" s="1208"/>
      <c r="H222" s="1208"/>
      <c r="I222" s="1296"/>
    </row>
    <row r="223" spans="1:9" hidden="1">
      <c r="A223" s="195">
        <v>58</v>
      </c>
      <c r="B223" s="1208" t="s">
        <v>568</v>
      </c>
      <c r="C223" s="1208"/>
      <c r="D223" s="1208"/>
      <c r="E223" s="1208"/>
      <c r="F223" s="1208"/>
      <c r="G223" s="1208"/>
      <c r="H223" s="1208"/>
      <c r="I223" s="1296"/>
    </row>
    <row r="224" spans="1:9" hidden="1">
      <c r="A224" s="195">
        <v>59</v>
      </c>
      <c r="B224" s="1208" t="s">
        <v>569</v>
      </c>
      <c r="C224" s="1208"/>
      <c r="D224" s="1208"/>
      <c r="E224" s="1208"/>
      <c r="F224" s="1208"/>
      <c r="G224" s="1208"/>
      <c r="H224" s="1208"/>
      <c r="I224" s="1296"/>
    </row>
    <row r="225" spans="1:9" hidden="1">
      <c r="A225" s="195">
        <v>60</v>
      </c>
      <c r="B225" s="1208" t="s">
        <v>570</v>
      </c>
      <c r="C225" s="1208"/>
      <c r="D225" s="1208"/>
      <c r="E225" s="1208"/>
      <c r="F225" s="1208"/>
      <c r="G225" s="1208"/>
      <c r="H225" s="1208"/>
      <c r="I225" s="1296"/>
    </row>
    <row r="226" spans="1:9" hidden="1">
      <c r="A226" s="195">
        <v>61</v>
      </c>
      <c r="B226" s="1208" t="s">
        <v>571</v>
      </c>
      <c r="C226" s="1208"/>
      <c r="D226" s="1208"/>
      <c r="E226" s="1208"/>
      <c r="F226" s="1208"/>
      <c r="G226" s="1208"/>
      <c r="H226" s="1208"/>
      <c r="I226" s="1296"/>
    </row>
    <row r="227" spans="1:9" hidden="1">
      <c r="A227" s="195">
        <v>62</v>
      </c>
      <c r="B227" s="1208" t="s">
        <v>572</v>
      </c>
      <c r="C227" s="1208"/>
      <c r="D227" s="1208"/>
      <c r="E227" s="1208"/>
      <c r="F227" s="1208"/>
      <c r="G227" s="1208"/>
      <c r="H227" s="1208"/>
      <c r="I227" s="1296"/>
    </row>
    <row r="228" spans="1:9" hidden="1">
      <c r="A228" s="195">
        <v>63</v>
      </c>
      <c r="B228" s="1208" t="s">
        <v>573</v>
      </c>
      <c r="C228" s="1208"/>
      <c r="D228" s="1208"/>
      <c r="E228" s="1208"/>
      <c r="F228" s="1208"/>
      <c r="G228" s="1208"/>
      <c r="H228" s="1208"/>
      <c r="I228" s="1296"/>
    </row>
    <row r="229" spans="1:9" ht="62.25" hidden="1" customHeight="1">
      <c r="A229" s="195">
        <v>64</v>
      </c>
      <c r="B229" s="1281" t="s">
        <v>574</v>
      </c>
      <c r="C229" s="1281"/>
      <c r="D229" s="1281"/>
      <c r="E229" s="1281"/>
      <c r="F229" s="1281"/>
      <c r="G229" s="1281"/>
      <c r="H229" s="1281"/>
      <c r="I229" s="1281"/>
    </row>
    <row r="230" spans="1:9" hidden="1">
      <c r="A230" s="195">
        <v>65</v>
      </c>
      <c r="B230" s="1208" t="s">
        <v>575</v>
      </c>
      <c r="C230" s="1208"/>
      <c r="D230" s="1208"/>
      <c r="E230" s="1208"/>
      <c r="F230" s="1208"/>
      <c r="G230" s="1208"/>
      <c r="H230" s="1208"/>
      <c r="I230" s="1296"/>
    </row>
    <row r="231" spans="1:9" hidden="1">
      <c r="A231" s="195">
        <v>66</v>
      </c>
      <c r="B231" s="1208" t="s">
        <v>576</v>
      </c>
      <c r="C231" s="1208"/>
      <c r="D231" s="1208"/>
      <c r="E231" s="1208"/>
      <c r="F231" s="1208"/>
      <c r="G231" s="1208"/>
      <c r="H231" s="1208"/>
      <c r="I231" s="1296"/>
    </row>
    <row r="232" spans="1:9" hidden="1">
      <c r="A232" s="195" t="s">
        <v>344</v>
      </c>
      <c r="B232" s="1208" t="s">
        <v>577</v>
      </c>
      <c r="C232" s="1208"/>
      <c r="D232" s="1208"/>
      <c r="E232" s="1208"/>
      <c r="F232" s="1208"/>
      <c r="G232" s="1208"/>
      <c r="H232" s="1208"/>
      <c r="I232" s="1296"/>
    </row>
    <row r="233" spans="1:9" ht="36.75" hidden="1" customHeight="1">
      <c r="A233" s="195">
        <v>68</v>
      </c>
      <c r="B233" s="1281" t="s">
        <v>578</v>
      </c>
      <c r="C233" s="1281"/>
      <c r="D233" s="1281"/>
      <c r="E233" s="1281"/>
      <c r="F233" s="1281"/>
      <c r="G233" s="1281"/>
      <c r="H233" s="1281"/>
      <c r="I233" s="1281"/>
    </row>
    <row r="234" spans="1:9" hidden="1">
      <c r="A234" s="195">
        <v>69</v>
      </c>
      <c r="B234" s="1208" t="s">
        <v>482</v>
      </c>
      <c r="C234" s="1208"/>
      <c r="D234" s="1208"/>
      <c r="E234" s="1208"/>
      <c r="F234" s="1208"/>
      <c r="G234" s="1208"/>
      <c r="H234" s="1208"/>
      <c r="I234" s="1296"/>
    </row>
    <row r="235" spans="1:9" hidden="1">
      <c r="A235" s="202">
        <v>70</v>
      </c>
      <c r="B235" s="1208" t="s">
        <v>482</v>
      </c>
      <c r="C235" s="1208"/>
      <c r="D235" s="1208"/>
      <c r="E235" s="1208"/>
      <c r="F235" s="1208"/>
      <c r="G235" s="1208"/>
      <c r="H235" s="1208"/>
      <c r="I235" s="1296"/>
    </row>
    <row r="236" spans="1:9" hidden="1">
      <c r="A236" s="195">
        <v>71</v>
      </c>
      <c r="B236" s="1208" t="s">
        <v>482</v>
      </c>
      <c r="C236" s="1208"/>
      <c r="D236" s="1208"/>
      <c r="E236" s="1208"/>
      <c r="F236" s="1208"/>
      <c r="G236" s="1208"/>
      <c r="H236" s="1208"/>
      <c r="I236" s="1296"/>
    </row>
    <row r="237" spans="1:9" ht="41.25" hidden="1" customHeight="1">
      <c r="A237" s="195">
        <v>72</v>
      </c>
      <c r="B237" s="1281" t="s">
        <v>579</v>
      </c>
      <c r="C237" s="1281"/>
      <c r="D237" s="1281"/>
      <c r="E237" s="1281"/>
      <c r="F237" s="1281"/>
      <c r="G237" s="1281"/>
      <c r="H237" s="1281"/>
      <c r="I237" s="1281"/>
    </row>
    <row r="238" spans="1:9" ht="26.25" hidden="1" customHeight="1">
      <c r="A238" s="195">
        <v>73</v>
      </c>
      <c r="B238" s="1281" t="s">
        <v>580</v>
      </c>
      <c r="C238" s="1281"/>
      <c r="D238" s="1281"/>
      <c r="E238" s="1281"/>
      <c r="F238" s="1281"/>
      <c r="G238" s="1281"/>
      <c r="H238" s="1281"/>
      <c r="I238" s="1281"/>
    </row>
    <row r="239" spans="1:9" hidden="1">
      <c r="A239" s="195">
        <v>74</v>
      </c>
      <c r="B239" s="1208" t="s">
        <v>518</v>
      </c>
      <c r="C239" s="1208"/>
      <c r="D239" s="1208"/>
      <c r="E239" s="1208"/>
      <c r="F239" s="1208"/>
      <c r="G239" s="1208"/>
      <c r="H239" s="1208"/>
      <c r="I239" s="1296"/>
    </row>
    <row r="240" spans="1:9" ht="33" hidden="1" customHeight="1">
      <c r="A240" s="195">
        <v>75</v>
      </c>
      <c r="B240" s="1281" t="s">
        <v>581</v>
      </c>
      <c r="C240" s="1281"/>
      <c r="D240" s="1281"/>
      <c r="E240" s="1281"/>
      <c r="F240" s="1281"/>
      <c r="G240" s="1281"/>
      <c r="H240" s="1281"/>
      <c r="I240" s="1281"/>
    </row>
    <row r="241" spans="1:9" hidden="1">
      <c r="A241" s="195">
        <v>76</v>
      </c>
      <c r="B241" s="1208" t="s">
        <v>582</v>
      </c>
      <c r="C241" s="1208"/>
      <c r="D241" s="1208"/>
      <c r="E241" s="1208"/>
      <c r="F241" s="1208"/>
      <c r="G241" s="1208"/>
      <c r="H241" s="1208"/>
      <c r="I241" s="1296"/>
    </row>
    <row r="242" spans="1:9" hidden="1">
      <c r="A242" s="195">
        <v>77</v>
      </c>
      <c r="B242" s="1208" t="s">
        <v>583</v>
      </c>
      <c r="C242" s="1208"/>
      <c r="D242" s="1208"/>
      <c r="E242" s="1208"/>
      <c r="F242" s="1208"/>
      <c r="G242" s="1208"/>
      <c r="H242" s="1208"/>
      <c r="I242" s="1296"/>
    </row>
    <row r="243" spans="1:9" hidden="1">
      <c r="A243" s="195">
        <v>78</v>
      </c>
      <c r="B243" s="1208" t="s">
        <v>584</v>
      </c>
      <c r="C243" s="1208"/>
      <c r="D243" s="1208"/>
      <c r="E243" s="1208"/>
      <c r="F243" s="1208"/>
      <c r="G243" s="1208"/>
      <c r="H243" s="1208"/>
      <c r="I243" s="1296"/>
    </row>
    <row r="244" spans="1:9" hidden="1">
      <c r="A244" s="195">
        <v>79</v>
      </c>
      <c r="B244" s="1208" t="s">
        <v>585</v>
      </c>
      <c r="C244" s="1208"/>
      <c r="D244" s="1208"/>
      <c r="E244" s="1208"/>
      <c r="F244" s="1208"/>
      <c r="G244" s="1208"/>
      <c r="H244" s="1208"/>
      <c r="I244" s="1296"/>
    </row>
    <row r="245" spans="1:9" hidden="1">
      <c r="A245" s="195">
        <v>80</v>
      </c>
      <c r="B245" s="1208" t="s">
        <v>586</v>
      </c>
      <c r="C245" s="1208"/>
      <c r="D245" s="1208"/>
      <c r="E245" s="1208"/>
      <c r="F245" s="1208"/>
      <c r="G245" s="1208"/>
      <c r="H245" s="1208"/>
      <c r="I245" s="1296"/>
    </row>
    <row r="246" spans="1:9" hidden="1">
      <c r="A246" s="195">
        <v>81</v>
      </c>
      <c r="B246" s="1208" t="s">
        <v>587</v>
      </c>
      <c r="C246" s="1208"/>
      <c r="D246" s="1208"/>
      <c r="E246" s="1208"/>
      <c r="F246" s="1208"/>
      <c r="G246" s="1208"/>
      <c r="H246" s="1208"/>
      <c r="I246" s="1296"/>
    </row>
    <row r="247" spans="1:9" hidden="1">
      <c r="A247" s="195">
        <v>82</v>
      </c>
      <c r="B247" s="1208" t="s">
        <v>588</v>
      </c>
      <c r="C247" s="1208"/>
      <c r="D247" s="1208"/>
      <c r="E247" s="1208"/>
      <c r="F247" s="1208"/>
      <c r="G247" s="1208"/>
      <c r="H247" s="1208"/>
      <c r="I247" s="1296"/>
    </row>
    <row r="248" spans="1:9" hidden="1">
      <c r="A248" s="195">
        <v>83</v>
      </c>
      <c r="B248" s="1208" t="s">
        <v>589</v>
      </c>
      <c r="C248" s="1208"/>
      <c r="D248" s="1208"/>
      <c r="E248" s="1208"/>
      <c r="F248" s="1208"/>
      <c r="G248" s="1208"/>
      <c r="H248" s="1208"/>
      <c r="I248" s="1296"/>
    </row>
    <row r="249" spans="1:9" hidden="1">
      <c r="A249" s="195">
        <v>84</v>
      </c>
      <c r="B249" s="1208" t="s">
        <v>590</v>
      </c>
      <c r="C249" s="1208"/>
      <c r="D249" s="1208"/>
      <c r="E249" s="1208"/>
      <c r="F249" s="1208"/>
      <c r="G249" s="1208"/>
      <c r="H249" s="1208"/>
      <c r="I249" s="1296"/>
    </row>
    <row r="250" spans="1:9" ht="15" hidden="1" thickBot="1">
      <c r="A250" s="196">
        <v>85</v>
      </c>
      <c r="B250" s="1299" t="s">
        <v>591</v>
      </c>
      <c r="C250" s="1299"/>
      <c r="D250" s="1299"/>
      <c r="E250" s="1299"/>
      <c r="F250" s="1299"/>
      <c r="G250" s="1299"/>
      <c r="H250" s="1299"/>
      <c r="I250" s="1300"/>
    </row>
  </sheetData>
  <mergeCells count="252">
    <mergeCell ref="A149:I149"/>
    <mergeCell ref="B63:C63"/>
    <mergeCell ref="B64:C64"/>
    <mergeCell ref="B73:C73"/>
    <mergeCell ref="B74:C74"/>
    <mergeCell ref="B75:C75"/>
    <mergeCell ref="B76:C76"/>
    <mergeCell ref="B77:C77"/>
    <mergeCell ref="B79:C79"/>
    <mergeCell ref="B94:C94"/>
    <mergeCell ref="B95:C95"/>
    <mergeCell ref="B97:C97"/>
    <mergeCell ref="B78:C78"/>
    <mergeCell ref="B96:C96"/>
    <mergeCell ref="B105:C105"/>
    <mergeCell ref="B98:C98"/>
    <mergeCell ref="B99:C99"/>
    <mergeCell ref="B100:C100"/>
    <mergeCell ref="B101:C101"/>
    <mergeCell ref="B102:C102"/>
    <mergeCell ref="B103:C103"/>
    <mergeCell ref="B104:C104"/>
    <mergeCell ref="B80:C80"/>
    <mergeCell ref="B81:C81"/>
    <mergeCell ref="B47:C47"/>
    <mergeCell ref="B48:C48"/>
    <mergeCell ref="B49:C49"/>
    <mergeCell ref="B50:C50"/>
    <mergeCell ref="B52:C52"/>
    <mergeCell ref="B53:C53"/>
    <mergeCell ref="B51:C51"/>
    <mergeCell ref="B62:C62"/>
    <mergeCell ref="B72:C72"/>
    <mergeCell ref="B70:C70"/>
    <mergeCell ref="B71:C71"/>
    <mergeCell ref="B68:C68"/>
    <mergeCell ref="B54:C54"/>
    <mergeCell ref="B55:C55"/>
    <mergeCell ref="B56:C56"/>
    <mergeCell ref="B58:C58"/>
    <mergeCell ref="B59:C59"/>
    <mergeCell ref="B60:C60"/>
    <mergeCell ref="B61:C61"/>
    <mergeCell ref="B67:C67"/>
    <mergeCell ref="B69:C69"/>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2:I242"/>
    <mergeCell ref="B243:I243"/>
    <mergeCell ref="B193:I193"/>
    <mergeCell ref="B194:I194"/>
    <mergeCell ref="B195:I195"/>
    <mergeCell ref="B196:I196"/>
    <mergeCell ref="B197:I197"/>
    <mergeCell ref="B198:I198"/>
    <mergeCell ref="B199:I199"/>
    <mergeCell ref="B200:I200"/>
    <mergeCell ref="B201:I201"/>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240:I240"/>
    <mergeCell ref="B241:I241"/>
    <mergeCell ref="B190:I190"/>
    <mergeCell ref="B191:I191"/>
    <mergeCell ref="B192:I192"/>
    <mergeCell ref="B177:I177"/>
    <mergeCell ref="B178:I178"/>
    <mergeCell ref="B179:I179"/>
    <mergeCell ref="B180:I180"/>
    <mergeCell ref="B181:I181"/>
    <mergeCell ref="B182:I182"/>
    <mergeCell ref="B183:I183"/>
    <mergeCell ref="B184:I184"/>
    <mergeCell ref="B185:I185"/>
    <mergeCell ref="B186:I186"/>
    <mergeCell ref="B187:I187"/>
    <mergeCell ref="B188:I188"/>
    <mergeCell ref="B189:I189"/>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61:I161"/>
    <mergeCell ref="B162:I162"/>
    <mergeCell ref="B163:I163"/>
    <mergeCell ref="B164:I164"/>
    <mergeCell ref="B165:I165"/>
    <mergeCell ref="A156:I156"/>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B45:C45"/>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D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8" scale="8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A7" sqref="A7:C8"/>
    </sheetView>
  </sheetViews>
  <sheetFormatPr defaultRowHeight="14.4"/>
  <cols>
    <col min="1" max="1" width="5.6640625" customWidth="1"/>
    <col min="2" max="2" width="20.5546875" customWidth="1"/>
    <col min="3" max="3" width="101.109375" customWidth="1"/>
    <col min="4" max="6" width="16.6640625" customWidth="1"/>
    <col min="7" max="7" width="15.6640625" customWidth="1"/>
    <col min="8" max="8" width="30.6640625" customWidth="1"/>
  </cols>
  <sheetData>
    <row r="1" spans="1:11" ht="15" customHeight="1">
      <c r="A1" s="1207" t="s">
        <v>719</v>
      </c>
      <c r="B1" s="1207"/>
      <c r="C1" s="1203" t="s">
        <v>665</v>
      </c>
      <c r="D1" s="1203"/>
      <c r="E1" s="1203"/>
      <c r="F1" s="1203"/>
      <c r="G1" s="1203"/>
      <c r="H1" s="1203"/>
      <c r="I1" s="212"/>
      <c r="J1" s="212"/>
      <c r="K1" s="212"/>
    </row>
    <row r="2" spans="1:11">
      <c r="A2" s="1207" t="s">
        <v>970</v>
      </c>
      <c r="B2" s="1207"/>
      <c r="C2" s="1203"/>
      <c r="D2" s="1203"/>
      <c r="E2" s="1203"/>
      <c r="F2" s="1203"/>
      <c r="G2" s="1203"/>
      <c r="H2" s="1203"/>
      <c r="I2" s="212"/>
      <c r="J2" s="212"/>
      <c r="K2" s="212"/>
    </row>
    <row r="3" spans="1:11" ht="15" thickBot="1">
      <c r="A3" s="1304" t="s">
        <v>1357</v>
      </c>
      <c r="B3" s="1304"/>
      <c r="C3" s="1304"/>
      <c r="D3" s="1304"/>
      <c r="E3" s="1304"/>
      <c r="F3" s="1304"/>
      <c r="G3" s="1304"/>
      <c r="H3" s="1304"/>
    </row>
    <row r="4" spans="1:11" ht="25.5" customHeight="1">
      <c r="A4" s="1066" t="s">
        <v>978</v>
      </c>
      <c r="B4" s="1067"/>
      <c r="C4" s="1067"/>
      <c r="D4" s="1067"/>
      <c r="E4" s="1067"/>
      <c r="F4" s="1067"/>
      <c r="G4" s="1067"/>
      <c r="H4" s="1067"/>
    </row>
    <row r="5" spans="1:11" ht="15.75" customHeight="1" thickBot="1">
      <c r="A5" s="1069" t="s">
        <v>712</v>
      </c>
      <c r="B5" s="1070"/>
      <c r="C5" s="1070"/>
      <c r="D5" s="1070"/>
      <c r="E5" s="1070"/>
      <c r="F5" s="1070"/>
      <c r="G5" s="1070"/>
      <c r="H5" s="1070"/>
    </row>
    <row r="6" spans="1:11" ht="31.8" customHeight="1">
      <c r="A6" s="1305" t="s">
        <v>832</v>
      </c>
      <c r="B6" s="1306"/>
      <c r="C6" s="1307"/>
      <c r="D6" s="1310" t="s">
        <v>44</v>
      </c>
      <c r="E6" s="1311"/>
      <c r="F6" s="1309" t="s">
        <v>1298</v>
      </c>
      <c r="G6" s="1309"/>
      <c r="H6" s="1309"/>
    </row>
    <row r="7" spans="1:11" ht="45" customHeight="1">
      <c r="A7" s="1308"/>
      <c r="B7" s="1308"/>
      <c r="C7" s="1308"/>
      <c r="D7" s="632" t="s">
        <v>980</v>
      </c>
      <c r="E7" s="632" t="s">
        <v>981</v>
      </c>
      <c r="F7" s="632" t="s">
        <v>982</v>
      </c>
      <c r="G7" s="632" t="s">
        <v>983</v>
      </c>
      <c r="H7" s="1303" t="s">
        <v>1051</v>
      </c>
    </row>
    <row r="8" spans="1:11" ht="30" customHeight="1">
      <c r="A8" s="1308"/>
      <c r="B8" s="1308"/>
      <c r="C8" s="1308"/>
      <c r="D8" s="632" t="s">
        <v>979</v>
      </c>
      <c r="E8" s="632" t="s">
        <v>979</v>
      </c>
      <c r="F8" s="632" t="s">
        <v>979</v>
      </c>
      <c r="G8" s="632" t="s">
        <v>979</v>
      </c>
      <c r="H8" s="1303"/>
    </row>
    <row r="9" spans="1:11">
      <c r="A9" s="633">
        <v>1</v>
      </c>
      <c r="B9" s="1208" t="s">
        <v>345</v>
      </c>
      <c r="C9" s="1208"/>
      <c r="D9" s="524"/>
      <c r="E9" s="524"/>
      <c r="F9" s="524"/>
      <c r="G9" s="524"/>
      <c r="H9" s="524" t="s">
        <v>346</v>
      </c>
    </row>
    <row r="10" spans="1:11" ht="30" customHeight="1">
      <c r="A10" s="524"/>
      <c r="B10" s="1208" t="s">
        <v>347</v>
      </c>
      <c r="C10" s="1208"/>
      <c r="D10" s="524"/>
      <c r="E10" s="524"/>
      <c r="F10" s="524"/>
      <c r="G10" s="524"/>
      <c r="H10" s="524" t="s">
        <v>348</v>
      </c>
    </row>
    <row r="11" spans="1:11" ht="30" customHeight="1">
      <c r="A11" s="524"/>
      <c r="B11" s="1208" t="s">
        <v>349</v>
      </c>
      <c r="C11" s="1208"/>
      <c r="D11" s="524"/>
      <c r="E11" s="524"/>
      <c r="F11" s="524"/>
      <c r="G11" s="524"/>
      <c r="H11" s="524" t="s">
        <v>348</v>
      </c>
    </row>
    <row r="12" spans="1:11" ht="30" customHeight="1">
      <c r="A12" s="524"/>
      <c r="B12" s="1208" t="s">
        <v>350</v>
      </c>
      <c r="C12" s="1208"/>
      <c r="D12" s="524"/>
      <c r="E12" s="524"/>
      <c r="F12" s="524"/>
      <c r="G12" s="524"/>
      <c r="H12" s="524" t="s">
        <v>348</v>
      </c>
    </row>
    <row r="13" spans="1:11">
      <c r="A13" s="633">
        <v>2</v>
      </c>
      <c r="B13" s="1208" t="s">
        <v>351</v>
      </c>
      <c r="C13" s="1208"/>
      <c r="D13" s="524"/>
      <c r="E13" s="524"/>
      <c r="F13" s="524"/>
      <c r="G13" s="524"/>
      <c r="H13" s="524" t="s">
        <v>352</v>
      </c>
    </row>
    <row r="14" spans="1:11">
      <c r="A14" s="634">
        <v>3</v>
      </c>
      <c r="B14" s="1208" t="s">
        <v>353</v>
      </c>
      <c r="C14" s="1208"/>
      <c r="D14" s="524"/>
      <c r="E14" s="524"/>
      <c r="F14" s="524"/>
      <c r="G14" s="524"/>
      <c r="H14" s="524" t="s">
        <v>771</v>
      </c>
    </row>
    <row r="15" spans="1:11">
      <c r="A15" s="185" t="s">
        <v>340</v>
      </c>
      <c r="B15" s="1312" t="s">
        <v>605</v>
      </c>
      <c r="C15" s="1312"/>
      <c r="D15" s="635"/>
      <c r="E15" s="635"/>
      <c r="F15" s="635"/>
      <c r="G15" s="9"/>
      <c r="H15" s="525" t="s">
        <v>354</v>
      </c>
    </row>
    <row r="16" spans="1:11" ht="30" customHeight="1">
      <c r="A16" s="633">
        <v>4</v>
      </c>
      <c r="B16" s="1208" t="s">
        <v>355</v>
      </c>
      <c r="C16" s="1208"/>
      <c r="D16" s="524"/>
      <c r="E16" s="524"/>
      <c r="F16" s="524"/>
      <c r="G16" s="524"/>
      <c r="H16" s="524" t="s">
        <v>356</v>
      </c>
    </row>
    <row r="17" spans="1:8">
      <c r="A17" s="633">
        <v>5</v>
      </c>
      <c r="B17" s="1208" t="s">
        <v>357</v>
      </c>
      <c r="C17" s="1208"/>
      <c r="D17" s="524"/>
      <c r="E17" s="524"/>
      <c r="F17" s="524"/>
      <c r="G17" s="524"/>
      <c r="H17" s="524" t="s">
        <v>358</v>
      </c>
    </row>
    <row r="18" spans="1:8">
      <c r="A18" s="524" t="s">
        <v>341</v>
      </c>
      <c r="B18" s="1208" t="s">
        <v>359</v>
      </c>
      <c r="C18" s="1208"/>
      <c r="D18" s="524"/>
      <c r="E18" s="524"/>
      <c r="F18" s="524"/>
      <c r="G18" s="524"/>
      <c r="H18" s="524" t="s">
        <v>360</v>
      </c>
    </row>
    <row r="19" spans="1:8">
      <c r="A19" s="633">
        <v>6</v>
      </c>
      <c r="B19" s="1247" t="s">
        <v>361</v>
      </c>
      <c r="C19" s="1247"/>
      <c r="D19" s="527"/>
      <c r="E19" s="527"/>
      <c r="F19" s="527"/>
      <c r="G19" s="527"/>
      <c r="H19" s="524" t="s">
        <v>362</v>
      </c>
    </row>
    <row r="20" spans="1:8" ht="15" customHeight="1">
      <c r="A20" s="1251" t="s">
        <v>363</v>
      </c>
      <c r="B20" s="1251"/>
      <c r="C20" s="1251"/>
      <c r="D20" s="1251"/>
      <c r="E20" s="1251"/>
      <c r="F20" s="1251"/>
      <c r="G20" s="1251"/>
      <c r="H20" s="1251"/>
    </row>
    <row r="21" spans="1:8">
      <c r="A21" s="633">
        <v>7</v>
      </c>
      <c r="B21" s="1208" t="s">
        <v>364</v>
      </c>
      <c r="C21" s="1208"/>
      <c r="D21" s="524"/>
      <c r="E21" s="524"/>
      <c r="F21" s="524"/>
      <c r="G21" s="524"/>
      <c r="H21" s="524" t="s">
        <v>365</v>
      </c>
    </row>
    <row r="22" spans="1:8">
      <c r="A22" s="633">
        <v>8</v>
      </c>
      <c r="B22" s="1208" t="s">
        <v>366</v>
      </c>
      <c r="C22" s="1208"/>
      <c r="D22" s="524"/>
      <c r="E22" s="524"/>
      <c r="F22" s="524"/>
      <c r="G22" s="524"/>
      <c r="H22" s="524" t="s">
        <v>367</v>
      </c>
    </row>
    <row r="23" spans="1:8">
      <c r="A23" s="633">
        <v>9</v>
      </c>
      <c r="B23" s="1208" t="s">
        <v>368</v>
      </c>
      <c r="C23" s="1208"/>
      <c r="D23" s="524"/>
      <c r="E23" s="524"/>
      <c r="F23" s="524"/>
      <c r="G23" s="524"/>
      <c r="H23" s="524"/>
    </row>
    <row r="24" spans="1:8" ht="30" customHeight="1">
      <c r="A24" s="633">
        <v>10</v>
      </c>
      <c r="B24" s="1279" t="s">
        <v>369</v>
      </c>
      <c r="C24" s="1279"/>
      <c r="D24" s="526"/>
      <c r="E24" s="526"/>
      <c r="F24" s="526"/>
      <c r="G24" s="524"/>
      <c r="H24" s="524" t="s">
        <v>370</v>
      </c>
    </row>
    <row r="25" spans="1:8">
      <c r="A25" s="633">
        <v>11</v>
      </c>
      <c r="B25" s="1208" t="s">
        <v>371</v>
      </c>
      <c r="C25" s="1208"/>
      <c r="D25" s="524"/>
      <c r="E25" s="524"/>
      <c r="F25" s="524"/>
      <c r="G25" s="524"/>
      <c r="H25" s="524" t="s">
        <v>372</v>
      </c>
    </row>
    <row r="26" spans="1:8" ht="30" customHeight="1">
      <c r="A26" s="633">
        <v>12</v>
      </c>
      <c r="B26" s="1208" t="s">
        <v>373</v>
      </c>
      <c r="C26" s="1208"/>
      <c r="D26" s="524"/>
      <c r="E26" s="524"/>
      <c r="F26" s="524"/>
      <c r="G26" s="524"/>
      <c r="H26" s="524" t="s">
        <v>374</v>
      </c>
    </row>
    <row r="27" spans="1:8">
      <c r="A27" s="633">
        <v>13</v>
      </c>
      <c r="B27" s="1208" t="s">
        <v>375</v>
      </c>
      <c r="C27" s="1208"/>
      <c r="D27" s="524"/>
      <c r="E27" s="524"/>
      <c r="F27" s="524"/>
      <c r="G27" s="524"/>
      <c r="H27" s="524" t="s">
        <v>376</v>
      </c>
    </row>
    <row r="28" spans="1:8" ht="15" customHeight="1">
      <c r="A28" s="633">
        <v>14</v>
      </c>
      <c r="B28" s="1208" t="s">
        <v>377</v>
      </c>
      <c r="C28" s="1208"/>
      <c r="D28" s="524"/>
      <c r="E28" s="524"/>
      <c r="F28" s="524"/>
      <c r="G28" s="524"/>
      <c r="H28" s="524" t="s">
        <v>378</v>
      </c>
    </row>
    <row r="29" spans="1:8" ht="15" customHeight="1">
      <c r="A29" s="633">
        <v>15</v>
      </c>
      <c r="B29" s="1208" t="s">
        <v>377</v>
      </c>
      <c r="C29" s="1208"/>
      <c r="D29" s="524"/>
      <c r="E29" s="524"/>
      <c r="F29" s="524"/>
      <c r="G29" s="524"/>
      <c r="H29" s="524" t="s">
        <v>379</v>
      </c>
    </row>
    <row r="30" spans="1:8">
      <c r="A30" s="633">
        <v>16</v>
      </c>
      <c r="B30" s="1208" t="s">
        <v>380</v>
      </c>
      <c r="C30" s="1208"/>
      <c r="D30" s="524"/>
      <c r="E30" s="524"/>
      <c r="F30" s="524"/>
      <c r="G30" s="524"/>
      <c r="H30" s="524" t="s">
        <v>381</v>
      </c>
    </row>
    <row r="31" spans="1:8" ht="30" customHeight="1">
      <c r="A31" s="633">
        <v>17</v>
      </c>
      <c r="B31" s="1208" t="s">
        <v>382</v>
      </c>
      <c r="C31" s="1208"/>
      <c r="D31" s="524"/>
      <c r="E31" s="524"/>
      <c r="F31" s="524"/>
      <c r="G31" s="524"/>
      <c r="H31" s="524" t="s">
        <v>383</v>
      </c>
    </row>
    <row r="32" spans="1:8" ht="26.4">
      <c r="A32" s="633">
        <v>18</v>
      </c>
      <c r="B32" s="1208" t="s">
        <v>384</v>
      </c>
      <c r="C32" s="1208"/>
      <c r="D32" s="524"/>
      <c r="E32" s="524"/>
      <c r="F32" s="524"/>
      <c r="G32" s="524"/>
      <c r="H32" s="524" t="s">
        <v>385</v>
      </c>
    </row>
    <row r="33" spans="1:8" ht="39.6">
      <c r="A33" s="633">
        <v>19</v>
      </c>
      <c r="B33" s="1208" t="s">
        <v>386</v>
      </c>
      <c r="C33" s="1208"/>
      <c r="D33" s="524"/>
      <c r="E33" s="524"/>
      <c r="F33" s="524"/>
      <c r="G33" s="524"/>
      <c r="H33" s="524" t="s">
        <v>387</v>
      </c>
    </row>
    <row r="34" spans="1:8">
      <c r="A34" s="633">
        <v>20</v>
      </c>
      <c r="B34" s="1208" t="s">
        <v>368</v>
      </c>
      <c r="C34" s="1208"/>
      <c r="D34" s="524"/>
      <c r="E34" s="524"/>
      <c r="F34" s="524"/>
      <c r="G34" s="524"/>
      <c r="H34" s="524"/>
    </row>
    <row r="35" spans="1:8" ht="30" customHeight="1">
      <c r="A35" s="524" t="s">
        <v>253</v>
      </c>
      <c r="B35" s="1208" t="s">
        <v>388</v>
      </c>
      <c r="C35" s="1208"/>
      <c r="D35" s="524"/>
      <c r="E35" s="524"/>
      <c r="F35" s="524"/>
      <c r="G35" s="524"/>
      <c r="H35" s="524" t="s">
        <v>389</v>
      </c>
    </row>
    <row r="36" spans="1:8" ht="26.4">
      <c r="A36" s="524" t="s">
        <v>254</v>
      </c>
      <c r="B36" s="1208" t="s">
        <v>390</v>
      </c>
      <c r="C36" s="1208"/>
      <c r="D36" s="524"/>
      <c r="E36" s="524"/>
      <c r="F36" s="524"/>
      <c r="G36" s="524"/>
      <c r="H36" s="524" t="s">
        <v>391</v>
      </c>
    </row>
    <row r="37" spans="1:8" ht="39.6">
      <c r="A37" s="524" t="s">
        <v>342</v>
      </c>
      <c r="B37" s="1208" t="s">
        <v>392</v>
      </c>
      <c r="C37" s="1208"/>
      <c r="D37" s="524"/>
      <c r="E37" s="524"/>
      <c r="F37" s="524"/>
      <c r="G37" s="524"/>
      <c r="H37" s="524" t="s">
        <v>393</v>
      </c>
    </row>
    <row r="38" spans="1:8" ht="26.4">
      <c r="A38" s="524" t="s">
        <v>343</v>
      </c>
      <c r="B38" s="1208" t="s">
        <v>394</v>
      </c>
      <c r="C38" s="1208"/>
      <c r="D38" s="524"/>
      <c r="E38" s="524"/>
      <c r="F38" s="524"/>
      <c r="G38" s="524"/>
      <c r="H38" s="524" t="s">
        <v>395</v>
      </c>
    </row>
    <row r="39" spans="1:8" ht="26.4">
      <c r="A39" s="633">
        <v>21</v>
      </c>
      <c r="B39" s="1208" t="s">
        <v>396</v>
      </c>
      <c r="C39" s="1208"/>
      <c r="D39" s="524"/>
      <c r="E39" s="524"/>
      <c r="F39" s="524"/>
      <c r="G39" s="524"/>
      <c r="H39" s="524" t="s">
        <v>397</v>
      </c>
    </row>
    <row r="40" spans="1:8">
      <c r="A40" s="633">
        <v>22</v>
      </c>
      <c r="B40" s="1208" t="s">
        <v>398</v>
      </c>
      <c r="C40" s="1208"/>
      <c r="D40" s="524"/>
      <c r="E40" s="524"/>
      <c r="F40" s="524"/>
      <c r="G40" s="524"/>
      <c r="H40" s="524" t="s">
        <v>399</v>
      </c>
    </row>
    <row r="41" spans="1:8" ht="26.4">
      <c r="A41" s="633">
        <v>23</v>
      </c>
      <c r="B41" s="1208" t="s">
        <v>400</v>
      </c>
      <c r="C41" s="1208"/>
      <c r="D41" s="524"/>
      <c r="E41" s="524"/>
      <c r="F41" s="524"/>
      <c r="G41" s="524"/>
      <c r="H41" s="524" t="s">
        <v>401</v>
      </c>
    </row>
    <row r="42" spans="1:8">
      <c r="A42" s="633">
        <v>24</v>
      </c>
      <c r="B42" s="1208" t="s">
        <v>368</v>
      </c>
      <c r="C42" s="1208"/>
      <c r="D42" s="524"/>
      <c r="E42" s="524"/>
      <c r="F42" s="524"/>
      <c r="G42" s="524"/>
      <c r="H42" s="524"/>
    </row>
    <row r="43" spans="1:8" ht="26.4">
      <c r="A43" s="633">
        <v>25</v>
      </c>
      <c r="B43" s="1208" t="s">
        <v>402</v>
      </c>
      <c r="C43" s="1208"/>
      <c r="D43" s="524"/>
      <c r="E43" s="524"/>
      <c r="F43" s="524"/>
      <c r="G43" s="524"/>
      <c r="H43" s="524" t="s">
        <v>397</v>
      </c>
    </row>
    <row r="44" spans="1:8">
      <c r="A44" s="633" t="s">
        <v>403</v>
      </c>
      <c r="B44" s="1208" t="s">
        <v>405</v>
      </c>
      <c r="C44" s="1208"/>
      <c r="D44" s="524"/>
      <c r="E44" s="524"/>
      <c r="F44" s="524"/>
      <c r="G44" s="524"/>
      <c r="H44" s="524" t="s">
        <v>406</v>
      </c>
    </row>
    <row r="45" spans="1:8">
      <c r="A45" s="633" t="s">
        <v>404</v>
      </c>
      <c r="B45" s="1208" t="s">
        <v>407</v>
      </c>
      <c r="C45" s="1208"/>
      <c r="D45" s="524"/>
      <c r="E45" s="524"/>
      <c r="F45" s="524"/>
      <c r="G45" s="524"/>
      <c r="H45" s="524" t="s">
        <v>408</v>
      </c>
    </row>
    <row r="46" spans="1:8">
      <c r="A46" s="633">
        <v>27</v>
      </c>
      <c r="B46" s="1208" t="s">
        <v>409</v>
      </c>
      <c r="C46" s="1208"/>
      <c r="D46" s="524"/>
      <c r="E46" s="524"/>
      <c r="F46" s="524"/>
      <c r="G46" s="524"/>
      <c r="H46" s="524" t="s">
        <v>410</v>
      </c>
    </row>
    <row r="47" spans="1:8" ht="26.4">
      <c r="A47" s="633">
        <v>28</v>
      </c>
      <c r="B47" s="1247" t="s">
        <v>411</v>
      </c>
      <c r="C47" s="1247"/>
      <c r="D47" s="527"/>
      <c r="E47" s="527"/>
      <c r="F47" s="527"/>
      <c r="G47" s="527"/>
      <c r="H47" s="524" t="s">
        <v>412</v>
      </c>
    </row>
    <row r="48" spans="1:8">
      <c r="A48" s="633">
        <v>29</v>
      </c>
      <c r="B48" s="1247" t="s">
        <v>413</v>
      </c>
      <c r="C48" s="1247"/>
      <c r="D48" s="527"/>
      <c r="E48" s="527"/>
      <c r="F48" s="527"/>
      <c r="G48" s="527"/>
      <c r="H48" s="524" t="s">
        <v>414</v>
      </c>
    </row>
    <row r="49" spans="1:8" ht="15" customHeight="1">
      <c r="A49" s="1313" t="s">
        <v>415</v>
      </c>
      <c r="B49" s="1291"/>
      <c r="C49" s="1291"/>
      <c r="D49" s="1291"/>
      <c r="E49" s="1291"/>
      <c r="F49" s="1291"/>
      <c r="G49" s="1291"/>
      <c r="H49" s="1291"/>
    </row>
    <row r="50" spans="1:8">
      <c r="A50" s="633">
        <v>30</v>
      </c>
      <c r="B50" s="1208" t="s">
        <v>345</v>
      </c>
      <c r="C50" s="1208"/>
      <c r="D50" s="524"/>
      <c r="E50" s="524"/>
      <c r="F50" s="524"/>
      <c r="G50" s="524"/>
      <c r="H50" s="524" t="s">
        <v>416</v>
      </c>
    </row>
    <row r="51" spans="1:8">
      <c r="A51" s="633">
        <v>31</v>
      </c>
      <c r="B51" s="1208" t="s">
        <v>417</v>
      </c>
      <c r="C51" s="1208"/>
      <c r="D51" s="524"/>
      <c r="E51" s="524"/>
      <c r="F51" s="524"/>
      <c r="G51" s="524"/>
      <c r="H51" s="524"/>
    </row>
    <row r="52" spans="1:8">
      <c r="A52" s="633">
        <v>32</v>
      </c>
      <c r="B52" s="1208" t="s">
        <v>418</v>
      </c>
      <c r="C52" s="1208"/>
      <c r="D52" s="524"/>
      <c r="E52" s="524"/>
      <c r="F52" s="524"/>
      <c r="G52" s="524"/>
      <c r="H52" s="524"/>
    </row>
    <row r="53" spans="1:8" ht="30" customHeight="1">
      <c r="A53" s="633">
        <v>33</v>
      </c>
      <c r="B53" s="1208" t="s">
        <v>419</v>
      </c>
      <c r="C53" s="1208"/>
      <c r="D53" s="524"/>
      <c r="E53" s="524"/>
      <c r="F53" s="524"/>
      <c r="G53" s="524"/>
      <c r="H53" s="524" t="s">
        <v>420</v>
      </c>
    </row>
    <row r="54" spans="1:8" ht="30" customHeight="1">
      <c r="A54" s="633">
        <v>34</v>
      </c>
      <c r="B54" s="1208" t="s">
        <v>421</v>
      </c>
      <c r="C54" s="1208"/>
      <c r="D54" s="524"/>
      <c r="E54" s="524"/>
      <c r="F54" s="524"/>
      <c r="G54" s="524"/>
      <c r="H54" s="524" t="s">
        <v>422</v>
      </c>
    </row>
    <row r="55" spans="1:8">
      <c r="A55" s="633">
        <v>35</v>
      </c>
      <c r="B55" s="1208" t="s">
        <v>423</v>
      </c>
      <c r="C55" s="1208"/>
      <c r="D55" s="524"/>
      <c r="E55" s="524"/>
      <c r="F55" s="524"/>
      <c r="G55" s="524"/>
      <c r="H55" s="208" t="s">
        <v>420</v>
      </c>
    </row>
    <row r="56" spans="1:8">
      <c r="A56" s="633">
        <v>36</v>
      </c>
      <c r="B56" s="1247" t="s">
        <v>424</v>
      </c>
      <c r="C56" s="1247"/>
      <c r="D56" s="527"/>
      <c r="E56" s="527"/>
      <c r="F56" s="527"/>
      <c r="G56" s="527"/>
      <c r="H56" s="524" t="s">
        <v>425</v>
      </c>
    </row>
    <row r="57" spans="1:8" ht="15" customHeight="1">
      <c r="A57" s="1251" t="s">
        <v>622</v>
      </c>
      <c r="B57" s="1251"/>
      <c r="C57" s="1251"/>
      <c r="D57" s="1251"/>
      <c r="E57" s="1251"/>
      <c r="F57" s="1251"/>
      <c r="G57" s="1251"/>
      <c r="H57" s="1251"/>
    </row>
    <row r="58" spans="1:8" ht="26.4">
      <c r="A58" s="633">
        <v>37</v>
      </c>
      <c r="B58" s="1208" t="s">
        <v>426</v>
      </c>
      <c r="C58" s="1208"/>
      <c r="D58" s="524"/>
      <c r="E58" s="524"/>
      <c r="F58" s="524"/>
      <c r="G58" s="524"/>
      <c r="H58" s="524" t="s">
        <v>427</v>
      </c>
    </row>
    <row r="59" spans="1:8" ht="30" customHeight="1">
      <c r="A59" s="633">
        <v>38</v>
      </c>
      <c r="B59" s="1208" t="s">
        <v>428</v>
      </c>
      <c r="C59" s="1208"/>
      <c r="D59" s="524"/>
      <c r="E59" s="524"/>
      <c r="F59" s="524"/>
      <c r="G59" s="524"/>
      <c r="H59" s="524" t="s">
        <v>429</v>
      </c>
    </row>
    <row r="60" spans="1:8" ht="45" customHeight="1">
      <c r="A60" s="633">
        <v>39</v>
      </c>
      <c r="B60" s="1208" t="s">
        <v>430</v>
      </c>
      <c r="C60" s="1208"/>
      <c r="D60" s="524"/>
      <c r="E60" s="524"/>
      <c r="F60" s="524"/>
      <c r="G60" s="524"/>
      <c r="H60" s="524" t="s">
        <v>431</v>
      </c>
    </row>
    <row r="61" spans="1:8" ht="30" customHeight="1">
      <c r="A61" s="633">
        <v>40</v>
      </c>
      <c r="B61" s="1208" t="s">
        <v>432</v>
      </c>
      <c r="C61" s="1208"/>
      <c r="D61" s="524"/>
      <c r="E61" s="524"/>
      <c r="F61" s="524"/>
      <c r="G61" s="524"/>
      <c r="H61" s="524" t="s">
        <v>433</v>
      </c>
    </row>
    <row r="62" spans="1:8">
      <c r="A62" s="633">
        <v>41</v>
      </c>
      <c r="B62" s="1208" t="s">
        <v>368</v>
      </c>
      <c r="C62" s="1208"/>
      <c r="D62" s="524"/>
      <c r="E62" s="524"/>
      <c r="F62" s="524"/>
      <c r="G62" s="524"/>
      <c r="H62" s="524"/>
    </row>
    <row r="63" spans="1:8">
      <c r="A63" s="633">
        <v>42</v>
      </c>
      <c r="B63" s="1208" t="s">
        <v>434</v>
      </c>
      <c r="C63" s="1208"/>
      <c r="D63" s="524"/>
      <c r="E63" s="524"/>
      <c r="F63" s="524"/>
      <c r="G63" s="524"/>
      <c r="H63" s="524" t="s">
        <v>435</v>
      </c>
    </row>
    <row r="64" spans="1:8">
      <c r="A64" s="633">
        <v>43</v>
      </c>
      <c r="B64" s="1247" t="s">
        <v>436</v>
      </c>
      <c r="C64" s="1247"/>
      <c r="D64" s="527"/>
      <c r="E64" s="527"/>
      <c r="F64" s="527"/>
      <c r="G64" s="527"/>
      <c r="H64" s="524" t="s">
        <v>437</v>
      </c>
    </row>
    <row r="65" spans="1:8">
      <c r="A65" s="633">
        <v>44</v>
      </c>
      <c r="B65" s="1247" t="s">
        <v>438</v>
      </c>
      <c r="C65" s="1247"/>
      <c r="D65" s="527"/>
      <c r="E65" s="527"/>
      <c r="F65" s="527"/>
      <c r="G65" s="527"/>
      <c r="H65" s="524" t="s">
        <v>439</v>
      </c>
    </row>
    <row r="66" spans="1:8">
      <c r="A66" s="633">
        <v>45</v>
      </c>
      <c r="B66" s="1247" t="s">
        <v>440</v>
      </c>
      <c r="C66" s="1247"/>
      <c r="D66" s="527"/>
      <c r="E66" s="527"/>
      <c r="F66" s="527"/>
      <c r="G66" s="527"/>
      <c r="H66" s="524" t="s">
        <v>441</v>
      </c>
    </row>
    <row r="67" spans="1:8" ht="15" customHeight="1">
      <c r="A67" s="1251" t="s">
        <v>442</v>
      </c>
      <c r="B67" s="1251"/>
      <c r="C67" s="1251"/>
      <c r="D67" s="1251"/>
      <c r="E67" s="1251"/>
      <c r="F67" s="1251"/>
      <c r="G67" s="1251"/>
      <c r="H67" s="1251"/>
    </row>
    <row r="68" spans="1:8">
      <c r="A68" s="633">
        <v>46</v>
      </c>
      <c r="B68" s="1208" t="s">
        <v>345</v>
      </c>
      <c r="C68" s="1208"/>
      <c r="D68" s="524"/>
      <c r="E68" s="524"/>
      <c r="F68" s="524"/>
      <c r="G68" s="524"/>
      <c r="H68" s="524" t="s">
        <v>443</v>
      </c>
    </row>
    <row r="69" spans="1:8" ht="30" customHeight="1">
      <c r="A69" s="633">
        <v>47</v>
      </c>
      <c r="B69" s="1208" t="s">
        <v>444</v>
      </c>
      <c r="C69" s="1208"/>
      <c r="D69" s="524"/>
      <c r="E69" s="524"/>
      <c r="F69" s="524"/>
      <c r="G69" s="524"/>
      <c r="H69" s="524" t="s">
        <v>445</v>
      </c>
    </row>
    <row r="70" spans="1:8" ht="30" customHeight="1">
      <c r="A70" s="633">
        <v>48</v>
      </c>
      <c r="B70" s="1208" t="s">
        <v>446</v>
      </c>
      <c r="C70" s="1208"/>
      <c r="D70" s="524"/>
      <c r="E70" s="524"/>
      <c r="F70" s="524"/>
      <c r="G70" s="524"/>
      <c r="H70" s="524" t="s">
        <v>447</v>
      </c>
    </row>
    <row r="71" spans="1:8">
      <c r="A71" s="633">
        <v>49</v>
      </c>
      <c r="B71" s="1208" t="s">
        <v>423</v>
      </c>
      <c r="C71" s="1208"/>
      <c r="D71" s="524"/>
      <c r="E71" s="524"/>
      <c r="F71" s="524"/>
      <c r="G71" s="524"/>
      <c r="H71" s="524" t="s">
        <v>445</v>
      </c>
    </row>
    <row r="72" spans="1:8">
      <c r="A72" s="633">
        <v>50</v>
      </c>
      <c r="B72" s="1208" t="s">
        <v>448</v>
      </c>
      <c r="C72" s="1208"/>
      <c r="D72" s="524"/>
      <c r="E72" s="524"/>
      <c r="F72" s="524"/>
      <c r="G72" s="524"/>
      <c r="H72" s="524" t="s">
        <v>449</v>
      </c>
    </row>
    <row r="73" spans="1:8">
      <c r="A73" s="633">
        <v>51</v>
      </c>
      <c r="B73" s="1247" t="s">
        <v>450</v>
      </c>
      <c r="C73" s="1247"/>
      <c r="D73" s="527"/>
      <c r="E73" s="527"/>
      <c r="F73" s="527"/>
      <c r="G73" s="527"/>
      <c r="H73" s="524"/>
    </row>
    <row r="74" spans="1:8" ht="15" customHeight="1">
      <c r="A74" s="1251" t="s">
        <v>451</v>
      </c>
      <c r="B74" s="1251"/>
      <c r="C74" s="1251"/>
      <c r="D74" s="1251"/>
      <c r="E74" s="1251"/>
      <c r="F74" s="1251"/>
      <c r="G74" s="1251"/>
      <c r="H74" s="1251"/>
    </row>
    <row r="75" spans="1:8" ht="26.4">
      <c r="A75" s="633">
        <v>52</v>
      </c>
      <c r="B75" s="1208" t="s">
        <v>452</v>
      </c>
      <c r="C75" s="1208"/>
      <c r="D75" s="524"/>
      <c r="E75" s="524"/>
      <c r="F75" s="524"/>
      <c r="G75" s="524"/>
      <c r="H75" s="524" t="s">
        <v>453</v>
      </c>
    </row>
    <row r="76" spans="1:8" ht="30" customHeight="1">
      <c r="A76" s="633">
        <v>53</v>
      </c>
      <c r="B76" s="1208" t="s">
        <v>454</v>
      </c>
      <c r="C76" s="1208"/>
      <c r="D76" s="524"/>
      <c r="E76" s="524"/>
      <c r="F76" s="524"/>
      <c r="G76" s="524"/>
      <c r="H76" s="524" t="s">
        <v>455</v>
      </c>
    </row>
    <row r="77" spans="1:8" ht="45" customHeight="1">
      <c r="A77" s="633">
        <v>54</v>
      </c>
      <c r="B77" s="1208" t="s">
        <v>456</v>
      </c>
      <c r="C77" s="1208"/>
      <c r="D77" s="524"/>
      <c r="E77" s="524"/>
      <c r="F77" s="524"/>
      <c r="G77" s="524"/>
      <c r="H77" s="524" t="s">
        <v>457</v>
      </c>
    </row>
    <row r="78" spans="1:8" ht="30" customHeight="1">
      <c r="A78" s="633">
        <v>55</v>
      </c>
      <c r="B78" s="1208" t="s">
        <v>458</v>
      </c>
      <c r="C78" s="1208"/>
      <c r="D78" s="524"/>
      <c r="E78" s="524"/>
      <c r="F78" s="524"/>
      <c r="G78" s="524"/>
      <c r="H78" s="524" t="s">
        <v>459</v>
      </c>
    </row>
    <row r="79" spans="1:8">
      <c r="A79" s="633">
        <v>56</v>
      </c>
      <c r="B79" s="1208" t="s">
        <v>368</v>
      </c>
      <c r="C79" s="1208"/>
      <c r="D79" s="524"/>
      <c r="E79" s="524"/>
      <c r="F79" s="524"/>
      <c r="G79" s="524"/>
      <c r="H79" s="524"/>
    </row>
    <row r="80" spans="1:8">
      <c r="A80" s="633">
        <v>57</v>
      </c>
      <c r="B80" s="1247" t="s">
        <v>460</v>
      </c>
      <c r="C80" s="1247"/>
      <c r="D80" s="527"/>
      <c r="E80" s="527"/>
      <c r="F80" s="527"/>
      <c r="G80" s="527"/>
      <c r="H80" s="524" t="s">
        <v>461</v>
      </c>
    </row>
    <row r="81" spans="1:8">
      <c r="A81" s="633">
        <v>58</v>
      </c>
      <c r="B81" s="1247" t="s">
        <v>462</v>
      </c>
      <c r="C81" s="1247"/>
      <c r="D81" s="527"/>
      <c r="E81" s="527"/>
      <c r="F81" s="527"/>
      <c r="G81" s="527"/>
      <c r="H81" s="524" t="s">
        <v>463</v>
      </c>
    </row>
    <row r="82" spans="1:8">
      <c r="A82" s="633">
        <v>59</v>
      </c>
      <c r="B82" s="1247" t="s">
        <v>464</v>
      </c>
      <c r="C82" s="1247"/>
      <c r="D82" s="527"/>
      <c r="E82" s="527"/>
      <c r="F82" s="527"/>
      <c r="G82" s="527"/>
      <c r="H82" s="524" t="s">
        <v>465</v>
      </c>
    </row>
    <row r="83" spans="1:8">
      <c r="A83" s="633">
        <v>60</v>
      </c>
      <c r="B83" s="1247" t="s">
        <v>466</v>
      </c>
      <c r="C83" s="1247"/>
      <c r="D83" s="527"/>
      <c r="E83" s="527"/>
      <c r="F83" s="527"/>
      <c r="G83" s="527"/>
      <c r="H83" s="524"/>
    </row>
    <row r="84" spans="1:8" ht="15" customHeight="1">
      <c r="A84" s="1251" t="s">
        <v>467</v>
      </c>
      <c r="B84" s="1251"/>
      <c r="C84" s="1251"/>
      <c r="D84" s="1251"/>
      <c r="E84" s="1251"/>
      <c r="F84" s="1251"/>
      <c r="G84" s="1251"/>
      <c r="H84" s="1251"/>
    </row>
    <row r="85" spans="1:8">
      <c r="A85" s="633">
        <v>61</v>
      </c>
      <c r="B85" s="1247" t="s">
        <v>468</v>
      </c>
      <c r="C85" s="1247"/>
      <c r="D85" s="527"/>
      <c r="E85" s="527"/>
      <c r="F85" s="527"/>
      <c r="G85" s="527"/>
      <c r="H85" s="524" t="s">
        <v>469</v>
      </c>
    </row>
    <row r="86" spans="1:8">
      <c r="A86" s="633">
        <v>62</v>
      </c>
      <c r="B86" s="1247" t="s">
        <v>470</v>
      </c>
      <c r="C86" s="1247"/>
      <c r="D86" s="527"/>
      <c r="E86" s="527"/>
      <c r="F86" s="527"/>
      <c r="G86" s="527"/>
      <c r="H86" s="524" t="s">
        <v>471</v>
      </c>
    </row>
    <row r="87" spans="1:8">
      <c r="A87" s="633">
        <v>63</v>
      </c>
      <c r="B87" s="1247" t="s">
        <v>472</v>
      </c>
      <c r="C87" s="1247"/>
      <c r="D87" s="527"/>
      <c r="E87" s="527"/>
      <c r="F87" s="527"/>
      <c r="G87" s="527"/>
      <c r="H87" s="524" t="s">
        <v>473</v>
      </c>
    </row>
    <row r="88" spans="1:8" ht="39.6">
      <c r="A88" s="633">
        <v>64</v>
      </c>
      <c r="B88" s="1247" t="s">
        <v>474</v>
      </c>
      <c r="C88" s="1247"/>
      <c r="D88" s="527"/>
      <c r="E88" s="527"/>
      <c r="F88" s="527"/>
      <c r="G88" s="527"/>
      <c r="H88" s="524" t="s">
        <v>475</v>
      </c>
    </row>
    <row r="89" spans="1:8">
      <c r="A89" s="633">
        <v>65</v>
      </c>
      <c r="B89" s="1247" t="s">
        <v>476</v>
      </c>
      <c r="C89" s="1247"/>
      <c r="D89" s="527"/>
      <c r="E89" s="527"/>
      <c r="F89" s="527"/>
      <c r="G89" s="527"/>
      <c r="H89" s="524"/>
    </row>
    <row r="90" spans="1:8">
      <c r="A90" s="633">
        <v>66</v>
      </c>
      <c r="B90" s="1247" t="s">
        <v>477</v>
      </c>
      <c r="C90" s="1247"/>
      <c r="D90" s="527"/>
      <c r="E90" s="527"/>
      <c r="F90" s="527"/>
      <c r="G90" s="527"/>
      <c r="H90" s="524"/>
    </row>
    <row r="91" spans="1:8">
      <c r="A91" s="633">
        <v>67</v>
      </c>
      <c r="B91" s="1247" t="s">
        <v>478</v>
      </c>
      <c r="C91" s="1247"/>
      <c r="D91" s="527"/>
      <c r="E91" s="527"/>
      <c r="F91" s="527"/>
      <c r="G91" s="527"/>
      <c r="H91" s="524"/>
    </row>
    <row r="92" spans="1:8">
      <c r="A92" s="524" t="s">
        <v>344</v>
      </c>
      <c r="B92" s="1247" t="s">
        <v>479</v>
      </c>
      <c r="C92" s="1247"/>
      <c r="D92" s="527"/>
      <c r="E92" s="527"/>
      <c r="F92" s="527"/>
      <c r="G92" s="527"/>
      <c r="H92" s="524"/>
    </row>
    <row r="93" spans="1:8" ht="26.4">
      <c r="A93" s="633">
        <v>68</v>
      </c>
      <c r="B93" s="1247" t="s">
        <v>480</v>
      </c>
      <c r="C93" s="1247"/>
      <c r="D93" s="527"/>
      <c r="E93" s="527"/>
      <c r="F93" s="527"/>
      <c r="G93" s="527"/>
      <c r="H93" s="524" t="s">
        <v>481</v>
      </c>
    </row>
    <row r="94" spans="1:8">
      <c r="A94" s="633">
        <v>69</v>
      </c>
      <c r="B94" s="1208" t="s">
        <v>482</v>
      </c>
      <c r="C94" s="1208"/>
      <c r="D94" s="524"/>
      <c r="E94" s="524"/>
      <c r="F94" s="524"/>
      <c r="G94" s="524"/>
      <c r="H94" s="524"/>
    </row>
    <row r="95" spans="1:8">
      <c r="A95" s="633">
        <v>70</v>
      </c>
      <c r="B95" s="1208" t="s">
        <v>482</v>
      </c>
      <c r="C95" s="1208"/>
      <c r="D95" s="524"/>
      <c r="E95" s="524"/>
      <c r="F95" s="524"/>
      <c r="G95" s="524"/>
      <c r="H95" s="524"/>
    </row>
    <row r="96" spans="1:8">
      <c r="A96" s="633">
        <v>71</v>
      </c>
      <c r="B96" s="1208" t="s">
        <v>483</v>
      </c>
      <c r="C96" s="1208"/>
      <c r="D96" s="524"/>
      <c r="E96" s="524"/>
      <c r="F96" s="524"/>
      <c r="G96" s="524"/>
      <c r="H96" s="524"/>
    </row>
    <row r="97" spans="1:8" ht="15" customHeight="1">
      <c r="A97" s="1251" t="s">
        <v>484</v>
      </c>
      <c r="B97" s="1251"/>
      <c r="C97" s="1251"/>
      <c r="D97" s="1251"/>
      <c r="E97" s="1251"/>
      <c r="F97" s="1251"/>
      <c r="G97" s="1251"/>
      <c r="H97" s="1251"/>
    </row>
    <row r="98" spans="1:8" ht="39.6">
      <c r="A98" s="633">
        <v>72</v>
      </c>
      <c r="B98" s="1208" t="s">
        <v>485</v>
      </c>
      <c r="C98" s="1208"/>
      <c r="D98" s="524"/>
      <c r="E98" s="524"/>
      <c r="F98" s="524"/>
      <c r="G98" s="524"/>
      <c r="H98" s="524" t="s">
        <v>486</v>
      </c>
    </row>
    <row r="99" spans="1:8" ht="26.4">
      <c r="A99" s="633">
        <v>73</v>
      </c>
      <c r="B99" s="1208" t="s">
        <v>487</v>
      </c>
      <c r="C99" s="1208"/>
      <c r="D99" s="524"/>
      <c r="E99" s="524"/>
      <c r="F99" s="524"/>
      <c r="G99" s="524"/>
      <c r="H99" s="524" t="s">
        <v>488</v>
      </c>
    </row>
    <row r="100" spans="1:8">
      <c r="A100" s="633">
        <v>74</v>
      </c>
      <c r="B100" s="1208" t="s">
        <v>368</v>
      </c>
      <c r="C100" s="1208"/>
      <c r="D100" s="524"/>
      <c r="E100" s="524"/>
      <c r="F100" s="524"/>
      <c r="G100" s="524"/>
      <c r="H100" s="524"/>
    </row>
    <row r="101" spans="1:8" ht="26.4">
      <c r="A101" s="633">
        <v>75</v>
      </c>
      <c r="B101" s="1208" t="s">
        <v>489</v>
      </c>
      <c r="C101" s="1208"/>
      <c r="D101" s="524"/>
      <c r="E101" s="524"/>
      <c r="F101" s="524"/>
      <c r="G101" s="524"/>
      <c r="H101" s="524" t="s">
        <v>490</v>
      </c>
    </row>
    <row r="102" spans="1:8" ht="15" customHeight="1">
      <c r="A102" s="1251" t="s">
        <v>491</v>
      </c>
      <c r="B102" s="1251"/>
      <c r="C102" s="1251"/>
      <c r="D102" s="1251"/>
      <c r="E102" s="1251"/>
      <c r="F102" s="1251"/>
      <c r="G102" s="1251"/>
      <c r="H102" s="1251"/>
    </row>
    <row r="103" spans="1:8" ht="30" customHeight="1">
      <c r="A103" s="633">
        <v>76</v>
      </c>
      <c r="B103" s="1208" t="s">
        <v>492</v>
      </c>
      <c r="C103" s="1208"/>
      <c r="D103" s="524"/>
      <c r="E103" s="524"/>
      <c r="F103" s="524"/>
      <c r="G103" s="524"/>
      <c r="H103" s="524" t="s">
        <v>493</v>
      </c>
    </row>
    <row r="104" spans="1:8">
      <c r="A104" s="633">
        <v>77</v>
      </c>
      <c r="B104" s="1208" t="s">
        <v>494</v>
      </c>
      <c r="C104" s="1208"/>
      <c r="D104" s="524"/>
      <c r="E104" s="524"/>
      <c r="F104" s="524"/>
      <c r="G104" s="524"/>
      <c r="H104" s="524" t="s">
        <v>493</v>
      </c>
    </row>
    <row r="105" spans="1:8" ht="30" customHeight="1">
      <c r="A105" s="633">
        <v>78</v>
      </c>
      <c r="B105" s="1208" t="s">
        <v>495</v>
      </c>
      <c r="C105" s="1208"/>
      <c r="D105" s="524"/>
      <c r="E105" s="524"/>
      <c r="F105" s="524"/>
      <c r="G105" s="524"/>
      <c r="H105" s="524" t="s">
        <v>493</v>
      </c>
    </row>
    <row r="106" spans="1:8">
      <c r="A106" s="633">
        <v>79</v>
      </c>
      <c r="B106" s="1208" t="s">
        <v>496</v>
      </c>
      <c r="C106" s="1208"/>
      <c r="D106" s="524"/>
      <c r="E106" s="524"/>
      <c r="F106" s="524"/>
      <c r="G106" s="524"/>
      <c r="H106" s="208" t="s">
        <v>493</v>
      </c>
    </row>
    <row r="107" spans="1:8" ht="15" customHeight="1">
      <c r="A107" s="1251" t="s">
        <v>497</v>
      </c>
      <c r="B107" s="1251"/>
      <c r="C107" s="1251"/>
      <c r="D107" s="1251"/>
      <c r="E107" s="1251"/>
      <c r="F107" s="1251"/>
      <c r="G107" s="1251"/>
      <c r="H107" s="1251"/>
    </row>
    <row r="108" spans="1:8" ht="30" customHeight="1">
      <c r="A108" s="633">
        <v>80</v>
      </c>
      <c r="B108" s="1208" t="s">
        <v>498</v>
      </c>
      <c r="C108" s="1208"/>
      <c r="D108" s="524"/>
      <c r="E108" s="524"/>
      <c r="F108" s="524"/>
      <c r="G108" s="524"/>
      <c r="H108" s="524" t="s">
        <v>499</v>
      </c>
    </row>
    <row r="109" spans="1:8" ht="30" customHeight="1">
      <c r="A109" s="633">
        <v>81</v>
      </c>
      <c r="B109" s="1208" t="s">
        <v>500</v>
      </c>
      <c r="C109" s="1208"/>
      <c r="D109" s="524"/>
      <c r="E109" s="524"/>
      <c r="F109" s="524"/>
      <c r="G109" s="524"/>
      <c r="H109" s="524" t="s">
        <v>499</v>
      </c>
    </row>
    <row r="110" spans="1:8" ht="30" customHeight="1">
      <c r="A110" s="633">
        <v>82</v>
      </c>
      <c r="B110" s="1208" t="s">
        <v>501</v>
      </c>
      <c r="C110" s="1208"/>
      <c r="D110" s="524"/>
      <c r="E110" s="524"/>
      <c r="F110" s="524"/>
      <c r="G110" s="524"/>
      <c r="H110" s="524" t="s">
        <v>502</v>
      </c>
    </row>
    <row r="111" spans="1:8" ht="30" customHeight="1">
      <c r="A111" s="633">
        <v>83</v>
      </c>
      <c r="B111" s="1208" t="s">
        <v>503</v>
      </c>
      <c r="C111" s="1208"/>
      <c r="D111" s="524"/>
      <c r="E111" s="524"/>
      <c r="F111" s="524"/>
      <c r="G111" s="524"/>
      <c r="H111" s="524" t="s">
        <v>502</v>
      </c>
    </row>
    <row r="112" spans="1:8" ht="30" customHeight="1">
      <c r="A112" s="633">
        <v>84</v>
      </c>
      <c r="B112" s="1208" t="s">
        <v>504</v>
      </c>
      <c r="C112" s="1208"/>
      <c r="D112" s="524"/>
      <c r="E112" s="524"/>
      <c r="F112" s="524"/>
      <c r="G112" s="524"/>
      <c r="H112" s="524" t="s">
        <v>505</v>
      </c>
    </row>
    <row r="113" spans="1:8" ht="30" customHeight="1">
      <c r="A113" s="633">
        <v>85</v>
      </c>
      <c r="B113" s="1208" t="s">
        <v>506</v>
      </c>
      <c r="C113" s="1208"/>
      <c r="D113" s="524"/>
      <c r="E113" s="524"/>
      <c r="F113" s="524"/>
      <c r="G113" s="524"/>
      <c r="H113" s="524" t="s">
        <v>505</v>
      </c>
    </row>
    <row r="114" spans="1:8" ht="15" thickBot="1">
      <c r="A114" s="1317"/>
      <c r="B114" s="1318"/>
      <c r="C114" s="1318"/>
      <c r="D114" s="1318"/>
      <c r="E114" s="1318"/>
      <c r="F114" s="1318"/>
      <c r="G114" s="1318"/>
      <c r="H114" s="1318"/>
    </row>
    <row r="115" spans="1:8" ht="15" customHeight="1">
      <c r="A115" s="1314" t="s">
        <v>507</v>
      </c>
      <c r="B115" s="1315"/>
      <c r="C115" s="1315"/>
      <c r="D115" s="1315"/>
      <c r="E115" s="1315"/>
      <c r="F115" s="1315"/>
      <c r="G115" s="1315"/>
      <c r="H115" s="1316"/>
    </row>
    <row r="116" spans="1:8" ht="15" customHeight="1">
      <c r="A116" s="1297" t="s">
        <v>508</v>
      </c>
      <c r="B116" s="1208"/>
      <c r="C116" s="1208"/>
      <c r="D116" s="1208"/>
      <c r="E116" s="1208"/>
      <c r="F116" s="1208"/>
      <c r="G116" s="1208"/>
      <c r="H116" s="1296"/>
    </row>
    <row r="117" spans="1:8" ht="15" customHeight="1">
      <c r="A117" s="198">
        <v>1</v>
      </c>
      <c r="B117" s="1208" t="s">
        <v>1007</v>
      </c>
      <c r="C117" s="1208"/>
      <c r="D117" s="1208"/>
      <c r="E117" s="1208"/>
      <c r="F117" s="1208"/>
      <c r="G117" s="1208"/>
      <c r="H117" s="1296"/>
    </row>
    <row r="118" spans="1:8" ht="15" customHeight="1">
      <c r="A118" s="198">
        <v>2</v>
      </c>
      <c r="B118" s="1208" t="s">
        <v>509</v>
      </c>
      <c r="C118" s="1208"/>
      <c r="D118" s="1208"/>
      <c r="E118" s="1208"/>
      <c r="F118" s="1208"/>
      <c r="G118" s="1208"/>
      <c r="H118" s="1296"/>
    </row>
    <row r="119" spans="1:8" ht="15" customHeight="1">
      <c r="A119" s="198">
        <v>3</v>
      </c>
      <c r="B119" s="1208" t="s">
        <v>510</v>
      </c>
      <c r="C119" s="1208"/>
      <c r="D119" s="1208"/>
      <c r="E119" s="1208"/>
      <c r="F119" s="1208"/>
      <c r="G119" s="1208"/>
      <c r="H119" s="1296"/>
    </row>
    <row r="120" spans="1:8" ht="15" customHeight="1">
      <c r="A120" s="201" t="s">
        <v>340</v>
      </c>
      <c r="B120" s="1208" t="s">
        <v>511</v>
      </c>
      <c r="C120" s="1208"/>
      <c r="D120" s="1208"/>
      <c r="E120" s="1208"/>
      <c r="F120" s="1208"/>
      <c r="G120" s="1208"/>
      <c r="H120" s="1296"/>
    </row>
    <row r="121" spans="1:8" ht="15" customHeight="1">
      <c r="A121" s="198">
        <v>4</v>
      </c>
      <c r="B121" s="1208" t="s">
        <v>512</v>
      </c>
      <c r="C121" s="1208"/>
      <c r="D121" s="1208"/>
      <c r="E121" s="1208"/>
      <c r="F121" s="1208"/>
      <c r="G121" s="1208"/>
      <c r="H121" s="1296"/>
    </row>
    <row r="122" spans="1:8" ht="15" customHeight="1">
      <c r="A122" s="198">
        <v>5</v>
      </c>
      <c r="B122" s="1208" t="s">
        <v>513</v>
      </c>
      <c r="C122" s="1208"/>
      <c r="D122" s="1208"/>
      <c r="E122" s="1208"/>
      <c r="F122" s="1208"/>
      <c r="G122" s="1208"/>
      <c r="H122" s="1296"/>
    </row>
    <row r="123" spans="1:8" ht="15" customHeight="1">
      <c r="A123" s="201" t="s">
        <v>341</v>
      </c>
      <c r="B123" s="1208" t="s">
        <v>514</v>
      </c>
      <c r="C123" s="1208"/>
      <c r="D123" s="1208"/>
      <c r="E123" s="1208"/>
      <c r="F123" s="1208"/>
      <c r="G123" s="1208"/>
      <c r="H123" s="1296"/>
    </row>
    <row r="124" spans="1:8" ht="15" customHeight="1">
      <c r="A124" s="198">
        <v>6</v>
      </c>
      <c r="B124" s="1208" t="s">
        <v>515</v>
      </c>
      <c r="C124" s="1208"/>
      <c r="D124" s="1208"/>
      <c r="E124" s="1208"/>
      <c r="F124" s="1208"/>
      <c r="G124" s="1208"/>
      <c r="H124" s="1296"/>
    </row>
    <row r="125" spans="1:8" ht="15" customHeight="1">
      <c r="A125" s="198">
        <v>7</v>
      </c>
      <c r="B125" s="1208" t="s">
        <v>516</v>
      </c>
      <c r="C125" s="1208"/>
      <c r="D125" s="1208"/>
      <c r="E125" s="1208"/>
      <c r="F125" s="1208"/>
      <c r="G125" s="1208"/>
      <c r="H125" s="1296"/>
    </row>
    <row r="126" spans="1:8" ht="15" customHeight="1">
      <c r="A126" s="198">
        <v>8</v>
      </c>
      <c r="B126" s="1208" t="s">
        <v>517</v>
      </c>
      <c r="C126" s="1208"/>
      <c r="D126" s="1208"/>
      <c r="E126" s="1208"/>
      <c r="F126" s="1208"/>
      <c r="G126" s="1208"/>
      <c r="H126" s="1296"/>
    </row>
    <row r="127" spans="1:8" ht="15" customHeight="1">
      <c r="A127" s="198">
        <v>9</v>
      </c>
      <c r="B127" s="1208" t="s">
        <v>518</v>
      </c>
      <c r="C127" s="1208"/>
      <c r="D127" s="1208"/>
      <c r="E127" s="1208"/>
      <c r="F127" s="1208"/>
      <c r="G127" s="1208"/>
      <c r="H127" s="1296"/>
    </row>
    <row r="128" spans="1:8" ht="30" customHeight="1">
      <c r="A128" s="198">
        <v>10</v>
      </c>
      <c r="B128" s="1208" t="s">
        <v>519</v>
      </c>
      <c r="C128" s="1208"/>
      <c r="D128" s="1208"/>
      <c r="E128" s="1208"/>
      <c r="F128" s="1208"/>
      <c r="G128" s="1208"/>
      <c r="H128" s="1296"/>
    </row>
    <row r="129" spans="1:8" ht="15" customHeight="1">
      <c r="A129" s="198">
        <v>11</v>
      </c>
      <c r="B129" s="1208" t="s">
        <v>520</v>
      </c>
      <c r="C129" s="1208"/>
      <c r="D129" s="1208"/>
      <c r="E129" s="1208"/>
      <c r="F129" s="1208"/>
      <c r="G129" s="1208"/>
      <c r="H129" s="1296"/>
    </row>
    <row r="130" spans="1:8" ht="15" customHeight="1">
      <c r="A130" s="198">
        <v>12</v>
      </c>
      <c r="B130" s="1208" t="s">
        <v>521</v>
      </c>
      <c r="C130" s="1208"/>
      <c r="D130" s="1208"/>
      <c r="E130" s="1208"/>
      <c r="F130" s="1208"/>
      <c r="G130" s="1208"/>
      <c r="H130" s="1296"/>
    </row>
    <row r="131" spans="1:8" ht="15" customHeight="1">
      <c r="A131" s="198">
        <v>13</v>
      </c>
      <c r="B131" s="1208" t="s">
        <v>522</v>
      </c>
      <c r="C131" s="1208"/>
      <c r="D131" s="1208"/>
      <c r="E131" s="1208"/>
      <c r="F131" s="1208"/>
      <c r="G131" s="1208"/>
      <c r="H131" s="1296"/>
    </row>
    <row r="132" spans="1:8" ht="15" customHeight="1">
      <c r="A132" s="198">
        <v>14</v>
      </c>
      <c r="B132" s="1208" t="s">
        <v>523</v>
      </c>
      <c r="C132" s="1208"/>
      <c r="D132" s="1208"/>
      <c r="E132" s="1208"/>
      <c r="F132" s="1208"/>
      <c r="G132" s="1208"/>
      <c r="H132" s="1296"/>
    </row>
    <row r="133" spans="1:8" ht="15" customHeight="1">
      <c r="A133" s="198">
        <v>15</v>
      </c>
      <c r="B133" s="1208" t="s">
        <v>524</v>
      </c>
      <c r="C133" s="1208"/>
      <c r="D133" s="1208"/>
      <c r="E133" s="1208"/>
      <c r="F133" s="1208"/>
      <c r="G133" s="1208"/>
      <c r="H133" s="1296"/>
    </row>
    <row r="134" spans="1:8" ht="15" customHeight="1">
      <c r="A134" s="198">
        <v>16</v>
      </c>
      <c r="B134" s="1208" t="s">
        <v>525</v>
      </c>
      <c r="C134" s="1208"/>
      <c r="D134" s="1208"/>
      <c r="E134" s="1208"/>
      <c r="F134" s="1208"/>
      <c r="G134" s="1208"/>
      <c r="H134" s="1296"/>
    </row>
    <row r="135" spans="1:8" ht="30" customHeight="1">
      <c r="A135" s="198">
        <v>17</v>
      </c>
      <c r="B135" s="1208" t="s">
        <v>526</v>
      </c>
      <c r="C135" s="1208"/>
      <c r="D135" s="1208"/>
      <c r="E135" s="1208"/>
      <c r="F135" s="1208"/>
      <c r="G135" s="1208"/>
      <c r="H135" s="1296"/>
    </row>
    <row r="136" spans="1:8" ht="30" customHeight="1">
      <c r="A136" s="198">
        <v>18</v>
      </c>
      <c r="B136" s="1208" t="s">
        <v>527</v>
      </c>
      <c r="C136" s="1208"/>
      <c r="D136" s="1208"/>
      <c r="E136" s="1208"/>
      <c r="F136" s="1208"/>
      <c r="G136" s="1208"/>
      <c r="H136" s="1296"/>
    </row>
    <row r="137" spans="1:8" ht="30" customHeight="1">
      <c r="A137" s="198">
        <v>19</v>
      </c>
      <c r="B137" s="1208" t="s">
        <v>528</v>
      </c>
      <c r="C137" s="1208"/>
      <c r="D137" s="1208"/>
      <c r="E137" s="1208"/>
      <c r="F137" s="1208"/>
      <c r="G137" s="1208"/>
      <c r="H137" s="1296"/>
    </row>
    <row r="138" spans="1:8" ht="15" customHeight="1">
      <c r="A138" s="198">
        <v>20</v>
      </c>
      <c r="B138" s="1208" t="s">
        <v>518</v>
      </c>
      <c r="C138" s="1208"/>
      <c r="D138" s="1208"/>
      <c r="E138" s="1208"/>
      <c r="F138" s="1208"/>
      <c r="G138" s="1208"/>
      <c r="H138" s="1296"/>
    </row>
    <row r="139" spans="1:8" ht="15" customHeight="1">
      <c r="A139" s="201" t="s">
        <v>253</v>
      </c>
      <c r="B139" s="1208" t="s">
        <v>529</v>
      </c>
      <c r="C139" s="1208"/>
      <c r="D139" s="1208"/>
      <c r="E139" s="1208"/>
      <c r="F139" s="1208"/>
      <c r="G139" s="1208"/>
      <c r="H139" s="1296"/>
    </row>
    <row r="140" spans="1:8" ht="15" customHeight="1">
      <c r="A140" s="201" t="s">
        <v>254</v>
      </c>
      <c r="B140" s="1208" t="s">
        <v>530</v>
      </c>
      <c r="C140" s="1208"/>
      <c r="D140" s="1208"/>
      <c r="E140" s="1208"/>
      <c r="F140" s="1208"/>
      <c r="G140" s="1208"/>
      <c r="H140" s="1296"/>
    </row>
    <row r="141" spans="1:8" ht="15" customHeight="1">
      <c r="A141" s="201" t="s">
        <v>342</v>
      </c>
      <c r="B141" s="1208" t="s">
        <v>531</v>
      </c>
      <c r="C141" s="1208"/>
      <c r="D141" s="1208"/>
      <c r="E141" s="1208"/>
      <c r="F141" s="1208"/>
      <c r="G141" s="1208"/>
      <c r="H141" s="1296"/>
    </row>
    <row r="142" spans="1:8" ht="15" customHeight="1">
      <c r="A142" s="201" t="s">
        <v>343</v>
      </c>
      <c r="B142" s="1208" t="s">
        <v>532</v>
      </c>
      <c r="C142" s="1208"/>
      <c r="D142" s="1208"/>
      <c r="E142" s="1208"/>
      <c r="F142" s="1208"/>
      <c r="G142" s="1208"/>
      <c r="H142" s="1296"/>
    </row>
    <row r="143" spans="1:8" ht="30" customHeight="1">
      <c r="A143" s="198">
        <v>21</v>
      </c>
      <c r="B143" s="1208" t="s">
        <v>533</v>
      </c>
      <c r="C143" s="1208"/>
      <c r="D143" s="1208"/>
      <c r="E143" s="1208"/>
      <c r="F143" s="1208"/>
      <c r="G143" s="1208"/>
      <c r="H143" s="1296"/>
    </row>
    <row r="144" spans="1:8" ht="15" customHeight="1">
      <c r="A144" s="198">
        <v>22</v>
      </c>
      <c r="B144" s="1208" t="s">
        <v>534</v>
      </c>
      <c r="C144" s="1208"/>
      <c r="D144" s="1208"/>
      <c r="E144" s="1208"/>
      <c r="F144" s="1208"/>
      <c r="G144" s="1208"/>
      <c r="H144" s="1296"/>
    </row>
    <row r="145" spans="1:8" ht="30" customHeight="1">
      <c r="A145" s="198">
        <v>23</v>
      </c>
      <c r="B145" s="1208" t="s">
        <v>535</v>
      </c>
      <c r="C145" s="1208"/>
      <c r="D145" s="1208"/>
      <c r="E145" s="1208"/>
      <c r="F145" s="1208"/>
      <c r="G145" s="1208"/>
      <c r="H145" s="1296"/>
    </row>
    <row r="146" spans="1:8" ht="15" customHeight="1">
      <c r="A146" s="198">
        <v>24</v>
      </c>
      <c r="B146" s="1208" t="s">
        <v>518</v>
      </c>
      <c r="C146" s="1208"/>
      <c r="D146" s="1208"/>
      <c r="E146" s="1208"/>
      <c r="F146" s="1208"/>
      <c r="G146" s="1208"/>
      <c r="H146" s="1296"/>
    </row>
    <row r="147" spans="1:8" ht="15" customHeight="1">
      <c r="A147" s="198">
        <v>25</v>
      </c>
      <c r="B147" s="1208" t="s">
        <v>536</v>
      </c>
      <c r="C147" s="1208"/>
      <c r="D147" s="1208"/>
      <c r="E147" s="1208"/>
      <c r="F147" s="1208"/>
      <c r="G147" s="1208"/>
      <c r="H147" s="1296"/>
    </row>
    <row r="148" spans="1:8" ht="15" customHeight="1">
      <c r="A148" s="201" t="s">
        <v>403</v>
      </c>
      <c r="B148" s="1208" t="s">
        <v>537</v>
      </c>
      <c r="C148" s="1208"/>
      <c r="D148" s="1208"/>
      <c r="E148" s="1208"/>
      <c r="F148" s="1208"/>
      <c r="G148" s="1208"/>
      <c r="H148" s="1296"/>
    </row>
    <row r="149" spans="1:8" ht="30" customHeight="1">
      <c r="A149" s="201" t="s">
        <v>404</v>
      </c>
      <c r="B149" s="1208" t="s">
        <v>538</v>
      </c>
      <c r="C149" s="1208"/>
      <c r="D149" s="1208"/>
      <c r="E149" s="1208"/>
      <c r="F149" s="1208"/>
      <c r="G149" s="1208"/>
      <c r="H149" s="1296"/>
    </row>
    <row r="150" spans="1:8" ht="15" customHeight="1">
      <c r="A150" s="198">
        <v>27</v>
      </c>
      <c r="B150" s="1208" t="s">
        <v>539</v>
      </c>
      <c r="C150" s="1208"/>
      <c r="D150" s="1208"/>
      <c r="E150" s="1208"/>
      <c r="F150" s="1208"/>
      <c r="G150" s="1208"/>
      <c r="H150" s="1296"/>
    </row>
    <row r="151" spans="1:8" ht="15" customHeight="1">
      <c r="A151" s="198">
        <v>28</v>
      </c>
      <c r="B151" s="1208" t="s">
        <v>540</v>
      </c>
      <c r="C151" s="1208"/>
      <c r="D151" s="1208"/>
      <c r="E151" s="1208"/>
      <c r="F151" s="1208"/>
      <c r="G151" s="1208"/>
      <c r="H151" s="1296"/>
    </row>
    <row r="152" spans="1:8" ht="15" customHeight="1">
      <c r="A152" s="198">
        <v>29</v>
      </c>
      <c r="B152" s="1208" t="s">
        <v>541</v>
      </c>
      <c r="C152" s="1208"/>
      <c r="D152" s="1208"/>
      <c r="E152" s="1208"/>
      <c r="F152" s="1208"/>
      <c r="G152" s="1208"/>
      <c r="H152" s="1296"/>
    </row>
    <row r="153" spans="1:8" ht="15" customHeight="1">
      <c r="A153" s="198">
        <v>30</v>
      </c>
      <c r="B153" s="1208" t="s">
        <v>542</v>
      </c>
      <c r="C153" s="1208"/>
      <c r="D153" s="1208"/>
      <c r="E153" s="1208"/>
      <c r="F153" s="1208"/>
      <c r="G153" s="1208"/>
      <c r="H153" s="1296"/>
    </row>
    <row r="154" spans="1:8" ht="15" customHeight="1">
      <c r="A154" s="198">
        <v>31</v>
      </c>
      <c r="B154" s="1208" t="s">
        <v>543</v>
      </c>
      <c r="C154" s="1208"/>
      <c r="D154" s="1208"/>
      <c r="E154" s="1208"/>
      <c r="F154" s="1208"/>
      <c r="G154" s="1208"/>
      <c r="H154" s="1296"/>
    </row>
    <row r="155" spans="1:8" ht="15" customHeight="1">
      <c r="A155" s="198">
        <v>32</v>
      </c>
      <c r="B155" s="1208" t="s">
        <v>544</v>
      </c>
      <c r="C155" s="1208"/>
      <c r="D155" s="1208"/>
      <c r="E155" s="1208"/>
      <c r="F155" s="1208"/>
      <c r="G155" s="1208"/>
      <c r="H155" s="1296"/>
    </row>
    <row r="156" spans="1:8" ht="15" customHeight="1">
      <c r="A156" s="202">
        <v>33</v>
      </c>
      <c r="B156" s="1208" t="s">
        <v>545</v>
      </c>
      <c r="C156" s="1208"/>
      <c r="D156" s="1208"/>
      <c r="E156" s="1208"/>
      <c r="F156" s="1208"/>
      <c r="G156" s="1208"/>
      <c r="H156" s="1296"/>
    </row>
    <row r="157" spans="1:8" ht="15" customHeight="1">
      <c r="A157" s="202">
        <v>34</v>
      </c>
      <c r="B157" s="1208" t="s">
        <v>546</v>
      </c>
      <c r="C157" s="1208"/>
      <c r="D157" s="1208"/>
      <c r="E157" s="1208"/>
      <c r="F157" s="1208"/>
      <c r="G157" s="1208"/>
      <c r="H157" s="1296"/>
    </row>
    <row r="158" spans="1:8" ht="15" customHeight="1">
      <c r="A158" s="202">
        <v>35</v>
      </c>
      <c r="B158" s="1208" t="s">
        <v>547</v>
      </c>
      <c r="C158" s="1208"/>
      <c r="D158" s="1208"/>
      <c r="E158" s="1208"/>
      <c r="F158" s="1208"/>
      <c r="G158" s="1208"/>
      <c r="H158" s="1296"/>
    </row>
    <row r="159" spans="1:8" ht="15" customHeight="1">
      <c r="A159" s="203">
        <v>36</v>
      </c>
      <c r="B159" s="1208" t="s">
        <v>548</v>
      </c>
      <c r="C159" s="1208"/>
      <c r="D159" s="1208"/>
      <c r="E159" s="1208"/>
      <c r="F159" s="1208"/>
      <c r="G159" s="1208"/>
      <c r="H159" s="1296"/>
    </row>
    <row r="160" spans="1:8" ht="15" customHeight="1">
      <c r="A160" s="195">
        <v>37</v>
      </c>
      <c r="B160" s="1208" t="s">
        <v>549</v>
      </c>
      <c r="C160" s="1208"/>
      <c r="D160" s="1208"/>
      <c r="E160" s="1208"/>
      <c r="F160" s="1208"/>
      <c r="G160" s="1208"/>
      <c r="H160" s="1296"/>
    </row>
    <row r="161" spans="1:8" ht="30" customHeight="1">
      <c r="A161" s="195">
        <v>38</v>
      </c>
      <c r="B161" s="1208" t="s">
        <v>550</v>
      </c>
      <c r="C161" s="1208"/>
      <c r="D161" s="1208"/>
      <c r="E161" s="1208"/>
      <c r="F161" s="1208"/>
      <c r="G161" s="1208"/>
      <c r="H161" s="1296"/>
    </row>
    <row r="162" spans="1:8" ht="30" customHeight="1">
      <c r="A162" s="195">
        <v>39</v>
      </c>
      <c r="B162" s="1208" t="s">
        <v>551</v>
      </c>
      <c r="C162" s="1208"/>
      <c r="D162" s="1208"/>
      <c r="E162" s="1208"/>
      <c r="F162" s="1208"/>
      <c r="G162" s="1208"/>
      <c r="H162" s="1296"/>
    </row>
    <row r="163" spans="1:8" ht="30" customHeight="1">
      <c r="A163" s="195">
        <v>40</v>
      </c>
      <c r="B163" s="1208" t="s">
        <v>552</v>
      </c>
      <c r="C163" s="1208"/>
      <c r="D163" s="1208"/>
      <c r="E163" s="1208"/>
      <c r="F163" s="1208"/>
      <c r="G163" s="1208"/>
      <c r="H163" s="1296"/>
    </row>
    <row r="164" spans="1:8" ht="15" customHeight="1">
      <c r="A164" s="195">
        <v>41</v>
      </c>
      <c r="B164" s="1208" t="s">
        <v>518</v>
      </c>
      <c r="C164" s="1208"/>
      <c r="D164" s="1208"/>
      <c r="E164" s="1208"/>
      <c r="F164" s="1208"/>
      <c r="G164" s="1208"/>
      <c r="H164" s="1296"/>
    </row>
    <row r="165" spans="1:8" ht="15" customHeight="1">
      <c r="A165" s="195">
        <v>42</v>
      </c>
      <c r="B165" s="1208" t="s">
        <v>553</v>
      </c>
      <c r="C165" s="1208"/>
      <c r="D165" s="1208"/>
      <c r="E165" s="1208"/>
      <c r="F165" s="1208"/>
      <c r="G165" s="1208"/>
      <c r="H165" s="1296"/>
    </row>
    <row r="166" spans="1:8" ht="15" customHeight="1">
      <c r="A166" s="195">
        <v>43</v>
      </c>
      <c r="B166" s="1208" t="s">
        <v>554</v>
      </c>
      <c r="C166" s="1208"/>
      <c r="D166" s="1208"/>
      <c r="E166" s="1208"/>
      <c r="F166" s="1208"/>
      <c r="G166" s="1208"/>
      <c r="H166" s="1296"/>
    </row>
    <row r="167" spans="1:8" ht="15" customHeight="1">
      <c r="A167" s="195">
        <v>44</v>
      </c>
      <c r="B167" s="1208" t="s">
        <v>555</v>
      </c>
      <c r="C167" s="1208"/>
      <c r="D167" s="1208"/>
      <c r="E167" s="1208"/>
      <c r="F167" s="1208"/>
      <c r="G167" s="1208"/>
      <c r="H167" s="1296"/>
    </row>
    <row r="168" spans="1:8" ht="15" customHeight="1">
      <c r="A168" s="195">
        <v>45</v>
      </c>
      <c r="B168" s="1208" t="s">
        <v>556</v>
      </c>
      <c r="C168" s="1208"/>
      <c r="D168" s="1208"/>
      <c r="E168" s="1208"/>
      <c r="F168" s="1208"/>
      <c r="G168" s="1208"/>
      <c r="H168" s="1296"/>
    </row>
    <row r="169" spans="1:8" ht="15" customHeight="1">
      <c r="A169" s="195">
        <v>46</v>
      </c>
      <c r="B169" s="1208" t="s">
        <v>557</v>
      </c>
      <c r="C169" s="1208"/>
      <c r="D169" s="1208"/>
      <c r="E169" s="1208"/>
      <c r="F169" s="1208"/>
      <c r="G169" s="1208"/>
      <c r="H169" s="1296"/>
    </row>
    <row r="170" spans="1:8" ht="15" customHeight="1">
      <c r="A170" s="195">
        <v>47</v>
      </c>
      <c r="B170" s="1208" t="s">
        <v>558</v>
      </c>
      <c r="C170" s="1208"/>
      <c r="D170" s="1208"/>
      <c r="E170" s="1208"/>
      <c r="F170" s="1208"/>
      <c r="G170" s="1208"/>
      <c r="H170" s="1296"/>
    </row>
    <row r="171" spans="1:8" ht="30" customHeight="1">
      <c r="A171" s="195">
        <v>48</v>
      </c>
      <c r="B171" s="1208" t="s">
        <v>559</v>
      </c>
      <c r="C171" s="1208"/>
      <c r="D171" s="1208"/>
      <c r="E171" s="1208"/>
      <c r="F171" s="1208"/>
      <c r="G171" s="1208"/>
      <c r="H171" s="1296"/>
    </row>
    <row r="172" spans="1:8" ht="15" customHeight="1">
      <c r="A172" s="195">
        <v>49</v>
      </c>
      <c r="B172" s="1208" t="s">
        <v>560</v>
      </c>
      <c r="C172" s="1208"/>
      <c r="D172" s="1208"/>
      <c r="E172" s="1208"/>
      <c r="F172" s="1208"/>
      <c r="G172" s="1208"/>
      <c r="H172" s="1296"/>
    </row>
    <row r="173" spans="1:8" ht="15" customHeight="1">
      <c r="A173" s="195">
        <v>50</v>
      </c>
      <c r="B173" s="1208" t="s">
        <v>561</v>
      </c>
      <c r="C173" s="1208"/>
      <c r="D173" s="1208"/>
      <c r="E173" s="1208"/>
      <c r="F173" s="1208"/>
      <c r="G173" s="1208"/>
      <c r="H173" s="1296"/>
    </row>
    <row r="174" spans="1:8" ht="15" customHeight="1">
      <c r="A174" s="195">
        <v>51</v>
      </c>
      <c r="B174" s="1208" t="s">
        <v>562</v>
      </c>
      <c r="C174" s="1208"/>
      <c r="D174" s="1208"/>
      <c r="E174" s="1208"/>
      <c r="F174" s="1208"/>
      <c r="G174" s="1208"/>
      <c r="H174" s="1296"/>
    </row>
    <row r="175" spans="1:8" ht="15" customHeight="1">
      <c r="A175" s="195">
        <v>52</v>
      </c>
      <c r="B175" s="1208" t="s">
        <v>563</v>
      </c>
      <c r="C175" s="1208"/>
      <c r="D175" s="1208"/>
      <c r="E175" s="1208"/>
      <c r="F175" s="1208"/>
      <c r="G175" s="1208"/>
      <c r="H175" s="1296"/>
    </row>
    <row r="176" spans="1:8" ht="30" customHeight="1">
      <c r="A176" s="195">
        <v>53</v>
      </c>
      <c r="B176" s="1208" t="s">
        <v>564</v>
      </c>
      <c r="C176" s="1208"/>
      <c r="D176" s="1208"/>
      <c r="E176" s="1208"/>
      <c r="F176" s="1208"/>
      <c r="G176" s="1208"/>
      <c r="H176" s="1296"/>
    </row>
    <row r="177" spans="1:8" ht="30" customHeight="1">
      <c r="A177" s="195">
        <v>54</v>
      </c>
      <c r="B177" s="1208" t="s">
        <v>565</v>
      </c>
      <c r="C177" s="1208"/>
      <c r="D177" s="1208"/>
      <c r="E177" s="1208"/>
      <c r="F177" s="1208"/>
      <c r="G177" s="1208"/>
      <c r="H177" s="1296"/>
    </row>
    <row r="178" spans="1:8" ht="30" customHeight="1">
      <c r="A178" s="195">
        <v>55</v>
      </c>
      <c r="B178" s="1208" t="s">
        <v>566</v>
      </c>
      <c r="C178" s="1208"/>
      <c r="D178" s="1208"/>
      <c r="E178" s="1208"/>
      <c r="F178" s="1208"/>
      <c r="G178" s="1208"/>
      <c r="H178" s="1296"/>
    </row>
    <row r="179" spans="1:8" ht="15" customHeight="1">
      <c r="A179" s="195">
        <v>56</v>
      </c>
      <c r="B179" s="1208" t="s">
        <v>518</v>
      </c>
      <c r="C179" s="1208"/>
      <c r="D179" s="1208"/>
      <c r="E179" s="1208"/>
      <c r="F179" s="1208"/>
      <c r="G179" s="1208"/>
      <c r="H179" s="1296"/>
    </row>
    <row r="180" spans="1:8" ht="15" customHeight="1">
      <c r="A180" s="195">
        <v>57</v>
      </c>
      <c r="B180" s="1208" t="s">
        <v>567</v>
      </c>
      <c r="C180" s="1208"/>
      <c r="D180" s="1208"/>
      <c r="E180" s="1208"/>
      <c r="F180" s="1208"/>
      <c r="G180" s="1208"/>
      <c r="H180" s="1296"/>
    </row>
    <row r="181" spans="1:8" ht="15" customHeight="1">
      <c r="A181" s="195">
        <v>58</v>
      </c>
      <c r="B181" s="1208" t="s">
        <v>568</v>
      </c>
      <c r="C181" s="1208"/>
      <c r="D181" s="1208"/>
      <c r="E181" s="1208"/>
      <c r="F181" s="1208"/>
      <c r="G181" s="1208"/>
      <c r="H181" s="1296"/>
    </row>
    <row r="182" spans="1:8" ht="15" customHeight="1">
      <c r="A182" s="195">
        <v>59</v>
      </c>
      <c r="B182" s="1208" t="s">
        <v>569</v>
      </c>
      <c r="C182" s="1208"/>
      <c r="D182" s="1208"/>
      <c r="E182" s="1208"/>
      <c r="F182" s="1208"/>
      <c r="G182" s="1208"/>
      <c r="H182" s="1296"/>
    </row>
    <row r="183" spans="1:8" ht="15" customHeight="1">
      <c r="A183" s="195">
        <v>60</v>
      </c>
      <c r="B183" s="1208" t="s">
        <v>570</v>
      </c>
      <c r="C183" s="1208"/>
      <c r="D183" s="1208"/>
      <c r="E183" s="1208"/>
      <c r="F183" s="1208"/>
      <c r="G183" s="1208"/>
      <c r="H183" s="1296"/>
    </row>
    <row r="184" spans="1:8" ht="15" customHeight="1">
      <c r="A184" s="195">
        <v>61</v>
      </c>
      <c r="B184" s="1208" t="s">
        <v>571</v>
      </c>
      <c r="C184" s="1208"/>
      <c r="D184" s="1208"/>
      <c r="E184" s="1208"/>
      <c r="F184" s="1208"/>
      <c r="G184" s="1208"/>
      <c r="H184" s="1296"/>
    </row>
    <row r="185" spans="1:8" ht="15" customHeight="1">
      <c r="A185" s="195">
        <v>62</v>
      </c>
      <c r="B185" s="1208" t="s">
        <v>572</v>
      </c>
      <c r="C185" s="1208"/>
      <c r="D185" s="1208"/>
      <c r="E185" s="1208"/>
      <c r="F185" s="1208"/>
      <c r="G185" s="1208"/>
      <c r="H185" s="1296"/>
    </row>
    <row r="186" spans="1:8" ht="15" customHeight="1">
      <c r="A186" s="195">
        <v>63</v>
      </c>
      <c r="B186" s="1208" t="s">
        <v>573</v>
      </c>
      <c r="C186" s="1208"/>
      <c r="D186" s="1208"/>
      <c r="E186" s="1208"/>
      <c r="F186" s="1208"/>
      <c r="G186" s="1208"/>
      <c r="H186" s="1296"/>
    </row>
    <row r="187" spans="1:8" ht="60" customHeight="1">
      <c r="A187" s="195">
        <v>64</v>
      </c>
      <c r="B187" s="1208" t="s">
        <v>574</v>
      </c>
      <c r="C187" s="1208"/>
      <c r="D187" s="1208"/>
      <c r="E187" s="1208"/>
      <c r="F187" s="1208"/>
      <c r="G187" s="1208"/>
      <c r="H187" s="1296"/>
    </row>
    <row r="188" spans="1:8" ht="15" customHeight="1">
      <c r="A188" s="195">
        <v>65</v>
      </c>
      <c r="B188" s="1208" t="s">
        <v>575</v>
      </c>
      <c r="C188" s="1208"/>
      <c r="D188" s="1208"/>
      <c r="E188" s="1208"/>
      <c r="F188" s="1208"/>
      <c r="G188" s="1208"/>
      <c r="H188" s="1296"/>
    </row>
    <row r="189" spans="1:8" ht="15" customHeight="1">
      <c r="A189" s="195">
        <v>66</v>
      </c>
      <c r="B189" s="1208" t="s">
        <v>576</v>
      </c>
      <c r="C189" s="1208"/>
      <c r="D189" s="1208"/>
      <c r="E189" s="1208"/>
      <c r="F189" s="1208"/>
      <c r="G189" s="1208"/>
      <c r="H189" s="1296"/>
    </row>
    <row r="190" spans="1:8" ht="15" customHeight="1">
      <c r="A190" s="195" t="s">
        <v>344</v>
      </c>
      <c r="B190" s="1208" t="s">
        <v>577</v>
      </c>
      <c r="C190" s="1208"/>
      <c r="D190" s="1208"/>
      <c r="E190" s="1208"/>
      <c r="F190" s="1208"/>
      <c r="G190" s="1208"/>
      <c r="H190" s="1296"/>
    </row>
    <row r="191" spans="1:8" ht="30" customHeight="1">
      <c r="A191" s="195">
        <v>68</v>
      </c>
      <c r="B191" s="1208" t="s">
        <v>578</v>
      </c>
      <c r="C191" s="1208"/>
      <c r="D191" s="1208"/>
      <c r="E191" s="1208"/>
      <c r="F191" s="1208"/>
      <c r="G191" s="1208"/>
      <c r="H191" s="1296"/>
    </row>
    <row r="192" spans="1:8" ht="15" customHeight="1">
      <c r="A192" s="195">
        <v>69</v>
      </c>
      <c r="B192" s="1208" t="s">
        <v>482</v>
      </c>
      <c r="C192" s="1208"/>
      <c r="D192" s="1208"/>
      <c r="E192" s="1208"/>
      <c r="F192" s="1208"/>
      <c r="G192" s="1208"/>
      <c r="H192" s="1296"/>
    </row>
    <row r="193" spans="1:8" ht="15" customHeight="1">
      <c r="A193" s="202">
        <v>70</v>
      </c>
      <c r="B193" s="1208" t="s">
        <v>482</v>
      </c>
      <c r="C193" s="1208"/>
      <c r="D193" s="1208"/>
      <c r="E193" s="1208"/>
      <c r="F193" s="1208"/>
      <c r="G193" s="1208"/>
      <c r="H193" s="1296"/>
    </row>
    <row r="194" spans="1:8" ht="15" customHeight="1">
      <c r="A194" s="195">
        <v>71</v>
      </c>
      <c r="B194" s="1208" t="s">
        <v>482</v>
      </c>
      <c r="C194" s="1208"/>
      <c r="D194" s="1208"/>
      <c r="E194" s="1208"/>
      <c r="F194" s="1208"/>
      <c r="G194" s="1208"/>
      <c r="H194" s="1296"/>
    </row>
    <row r="195" spans="1:8" ht="30" customHeight="1">
      <c r="A195" s="195">
        <v>72</v>
      </c>
      <c r="B195" s="1208" t="s">
        <v>579</v>
      </c>
      <c r="C195" s="1208"/>
      <c r="D195" s="1208"/>
      <c r="E195" s="1208"/>
      <c r="F195" s="1208"/>
      <c r="G195" s="1208"/>
      <c r="H195" s="1296"/>
    </row>
    <row r="196" spans="1:8" ht="30" customHeight="1">
      <c r="A196" s="195">
        <v>73</v>
      </c>
      <c r="B196" s="1208" t="s">
        <v>580</v>
      </c>
      <c r="C196" s="1208"/>
      <c r="D196" s="1208"/>
      <c r="E196" s="1208"/>
      <c r="F196" s="1208"/>
      <c r="G196" s="1208"/>
      <c r="H196" s="1296"/>
    </row>
    <row r="197" spans="1:8" ht="15" customHeight="1">
      <c r="A197" s="195">
        <v>74</v>
      </c>
      <c r="B197" s="1208" t="s">
        <v>518</v>
      </c>
      <c r="C197" s="1208"/>
      <c r="D197" s="1208"/>
      <c r="E197" s="1208"/>
      <c r="F197" s="1208"/>
      <c r="G197" s="1208"/>
      <c r="H197" s="1296"/>
    </row>
    <row r="198" spans="1:8" ht="30" customHeight="1">
      <c r="A198" s="195">
        <v>75</v>
      </c>
      <c r="B198" s="1208" t="s">
        <v>581</v>
      </c>
      <c r="C198" s="1208"/>
      <c r="D198" s="1208"/>
      <c r="E198" s="1208"/>
      <c r="F198" s="1208"/>
      <c r="G198" s="1208"/>
      <c r="H198" s="1296"/>
    </row>
    <row r="199" spans="1:8" ht="15" customHeight="1">
      <c r="A199" s="195">
        <v>76</v>
      </c>
      <c r="B199" s="1208" t="s">
        <v>582</v>
      </c>
      <c r="C199" s="1208"/>
      <c r="D199" s="1208"/>
      <c r="E199" s="1208"/>
      <c r="F199" s="1208"/>
      <c r="G199" s="1208"/>
      <c r="H199" s="1296"/>
    </row>
    <row r="200" spans="1:8" ht="15" customHeight="1">
      <c r="A200" s="195">
        <v>77</v>
      </c>
      <c r="B200" s="1208" t="s">
        <v>583</v>
      </c>
      <c r="C200" s="1208"/>
      <c r="D200" s="1208"/>
      <c r="E200" s="1208"/>
      <c r="F200" s="1208"/>
      <c r="G200" s="1208"/>
      <c r="H200" s="1296"/>
    </row>
    <row r="201" spans="1:8" ht="15" customHeight="1">
      <c r="A201" s="195">
        <v>78</v>
      </c>
      <c r="B201" s="1208" t="s">
        <v>584</v>
      </c>
      <c r="C201" s="1208"/>
      <c r="D201" s="1208"/>
      <c r="E201" s="1208"/>
      <c r="F201" s="1208"/>
      <c r="G201" s="1208"/>
      <c r="H201" s="1296"/>
    </row>
    <row r="202" spans="1:8" ht="15" customHeight="1">
      <c r="A202" s="195">
        <v>79</v>
      </c>
      <c r="B202" s="1208" t="s">
        <v>585</v>
      </c>
      <c r="C202" s="1208"/>
      <c r="D202" s="1208"/>
      <c r="E202" s="1208"/>
      <c r="F202" s="1208"/>
      <c r="G202" s="1208"/>
      <c r="H202" s="1296"/>
    </row>
    <row r="203" spans="1:8" ht="15" customHeight="1">
      <c r="A203" s="195">
        <v>80</v>
      </c>
      <c r="B203" s="1208" t="s">
        <v>586</v>
      </c>
      <c r="C203" s="1208"/>
      <c r="D203" s="1208"/>
      <c r="E203" s="1208"/>
      <c r="F203" s="1208"/>
      <c r="G203" s="1208"/>
      <c r="H203" s="1296"/>
    </row>
    <row r="204" spans="1:8" ht="15" customHeight="1">
      <c r="A204" s="195">
        <v>81</v>
      </c>
      <c r="B204" s="1208" t="s">
        <v>587</v>
      </c>
      <c r="C204" s="1208"/>
      <c r="D204" s="1208"/>
      <c r="E204" s="1208"/>
      <c r="F204" s="1208"/>
      <c r="G204" s="1208"/>
      <c r="H204" s="1296"/>
    </row>
    <row r="205" spans="1:8" ht="15" customHeight="1">
      <c r="A205" s="195">
        <v>82</v>
      </c>
      <c r="B205" s="1208" t="s">
        <v>588</v>
      </c>
      <c r="C205" s="1208"/>
      <c r="D205" s="1208"/>
      <c r="E205" s="1208"/>
      <c r="F205" s="1208"/>
      <c r="G205" s="1208"/>
      <c r="H205" s="1296"/>
    </row>
    <row r="206" spans="1:8" ht="15" customHeight="1">
      <c r="A206" s="195">
        <v>83</v>
      </c>
      <c r="B206" s="1208" t="s">
        <v>589</v>
      </c>
      <c r="C206" s="1208"/>
      <c r="D206" s="1208"/>
      <c r="E206" s="1208"/>
      <c r="F206" s="1208"/>
      <c r="G206" s="1208"/>
      <c r="H206" s="1296"/>
    </row>
    <row r="207" spans="1:8" ht="15" customHeight="1">
      <c r="A207" s="195">
        <v>84</v>
      </c>
      <c r="B207" s="1208" t="s">
        <v>590</v>
      </c>
      <c r="C207" s="1208"/>
      <c r="D207" s="1208"/>
      <c r="E207" s="1208"/>
      <c r="F207" s="1208"/>
      <c r="G207" s="1208"/>
      <c r="H207" s="1296"/>
    </row>
    <row r="208" spans="1:8" ht="15" customHeight="1" thickBot="1">
      <c r="A208" s="643">
        <v>85</v>
      </c>
      <c r="B208" s="1299" t="s">
        <v>591</v>
      </c>
      <c r="C208" s="1299"/>
      <c r="D208" s="1299"/>
      <c r="E208" s="1299"/>
      <c r="F208" s="1299"/>
      <c r="G208" s="1299"/>
      <c r="H208" s="130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0"/>
      <c r="B220" s="200"/>
      <c r="C220" s="200"/>
      <c r="D220" s="200"/>
      <c r="E220" s="200"/>
      <c r="F220" s="200"/>
      <c r="G220" s="200"/>
      <c r="H220" s="200"/>
    </row>
    <row r="221" spans="1:8">
      <c r="A221" s="200"/>
      <c r="B221" s="200"/>
      <c r="C221" s="200"/>
      <c r="D221" s="200"/>
      <c r="E221" s="200"/>
      <c r="F221" s="200"/>
      <c r="G221" s="200"/>
      <c r="H221" s="200"/>
    </row>
    <row r="222" spans="1:8">
      <c r="A222" s="200"/>
      <c r="B222" s="200"/>
      <c r="C222" s="200"/>
      <c r="D222" s="200"/>
      <c r="E222" s="200"/>
      <c r="F222" s="200"/>
      <c r="G222" s="200"/>
      <c r="H222" s="200"/>
    </row>
    <row r="223" spans="1:8">
      <c r="A223" s="200"/>
      <c r="B223" s="200"/>
      <c r="C223" s="200"/>
      <c r="D223" s="200"/>
      <c r="E223" s="200"/>
      <c r="F223" s="200"/>
      <c r="G223" s="200"/>
      <c r="H223" s="200"/>
    </row>
    <row r="224" spans="1:8">
      <c r="A224" s="200"/>
      <c r="B224" s="200"/>
      <c r="C224" s="200"/>
      <c r="D224" s="200"/>
      <c r="E224" s="200"/>
      <c r="F224" s="200"/>
      <c r="G224" s="200"/>
      <c r="H224" s="200"/>
    </row>
    <row r="225" spans="1:8">
      <c r="A225" s="200"/>
      <c r="B225" s="200"/>
      <c r="C225" s="200"/>
      <c r="D225" s="200"/>
      <c r="E225" s="200"/>
      <c r="F225" s="200"/>
      <c r="G225" s="200"/>
      <c r="H225" s="200"/>
    </row>
    <row r="226" spans="1:8">
      <c r="A226" s="200"/>
      <c r="B226" s="200"/>
      <c r="C226" s="200"/>
      <c r="D226" s="200"/>
      <c r="E226" s="200"/>
      <c r="F226" s="200"/>
      <c r="G226" s="200"/>
      <c r="H226" s="200"/>
    </row>
    <row r="227" spans="1:8">
      <c r="A227" s="200"/>
      <c r="B227" s="200"/>
      <c r="C227" s="200"/>
      <c r="D227" s="200"/>
      <c r="E227" s="200"/>
      <c r="F227" s="200"/>
      <c r="G227" s="200"/>
      <c r="H227" s="200"/>
    </row>
    <row r="228" spans="1:8">
      <c r="A228" s="200"/>
      <c r="B228" s="200"/>
      <c r="C228" s="200"/>
      <c r="D228" s="200"/>
      <c r="E228" s="200"/>
      <c r="F228" s="200"/>
      <c r="G228" s="200"/>
      <c r="H228" s="200"/>
    </row>
    <row r="229" spans="1:8">
      <c r="A229" s="200"/>
      <c r="B229" s="200"/>
      <c r="C229" s="200"/>
      <c r="D229" s="200"/>
      <c r="E229" s="200"/>
      <c r="F229" s="200"/>
      <c r="G229" s="200"/>
      <c r="H229" s="200"/>
    </row>
    <row r="230" spans="1:8">
      <c r="A230" s="200"/>
      <c r="B230" s="200"/>
      <c r="C230" s="200"/>
      <c r="D230" s="200"/>
      <c r="E230" s="200"/>
      <c r="F230" s="200"/>
      <c r="G230" s="200"/>
      <c r="H230" s="200"/>
    </row>
    <row r="231" spans="1:8">
      <c r="A231" s="200"/>
      <c r="B231" s="200"/>
      <c r="C231" s="200"/>
      <c r="D231" s="200"/>
      <c r="E231" s="200"/>
      <c r="F231" s="200"/>
      <c r="G231" s="200"/>
      <c r="H231" s="200"/>
    </row>
    <row r="232" spans="1:8">
      <c r="A232" s="200"/>
      <c r="B232" s="200"/>
      <c r="C232" s="200"/>
      <c r="D232" s="200"/>
      <c r="E232" s="200"/>
      <c r="F232" s="200"/>
      <c r="G232" s="200"/>
      <c r="H232" s="200"/>
    </row>
    <row r="233" spans="1:8">
      <c r="A233" s="200"/>
      <c r="B233" s="200"/>
      <c r="C233" s="200"/>
      <c r="D233" s="200"/>
      <c r="E233" s="200"/>
      <c r="F233" s="200"/>
      <c r="G233" s="200"/>
      <c r="H233" s="200"/>
    </row>
    <row r="234" spans="1:8">
      <c r="A234" s="200"/>
      <c r="B234" s="200"/>
      <c r="C234" s="200"/>
      <c r="D234" s="200"/>
      <c r="E234" s="200"/>
      <c r="F234" s="200"/>
      <c r="G234" s="200"/>
      <c r="H234" s="200"/>
    </row>
    <row r="235" spans="1:8">
      <c r="A235" s="200"/>
      <c r="B235" s="200"/>
      <c r="C235" s="200"/>
      <c r="D235" s="200"/>
      <c r="E235" s="200"/>
      <c r="F235" s="200"/>
      <c r="G235" s="200"/>
      <c r="H235" s="200"/>
    </row>
    <row r="236" spans="1:8">
      <c r="A236" s="200"/>
      <c r="B236" s="200"/>
      <c r="C236" s="200"/>
      <c r="D236" s="200"/>
      <c r="E236" s="200"/>
      <c r="F236" s="200"/>
      <c r="G236" s="200"/>
      <c r="H236" s="200"/>
    </row>
    <row r="237" spans="1:8">
      <c r="A237" s="200"/>
      <c r="B237" s="200"/>
      <c r="C237" s="200"/>
      <c r="D237" s="200"/>
      <c r="E237" s="200"/>
      <c r="F237" s="200"/>
      <c r="G237" s="200"/>
      <c r="H237" s="200"/>
    </row>
    <row r="238" spans="1:8">
      <c r="A238" s="200"/>
      <c r="B238" s="200"/>
      <c r="C238" s="200"/>
      <c r="D238" s="200"/>
      <c r="E238" s="200"/>
      <c r="F238" s="200"/>
      <c r="G238" s="200"/>
      <c r="H238" s="200"/>
    </row>
    <row r="239" spans="1:8">
      <c r="A239" s="200"/>
      <c r="B239" s="200"/>
      <c r="C239" s="200"/>
      <c r="D239" s="200"/>
      <c r="E239" s="200"/>
      <c r="F239" s="200"/>
      <c r="G239" s="200"/>
      <c r="H239" s="200"/>
    </row>
    <row r="240" spans="1:8">
      <c r="A240" s="200"/>
      <c r="B240" s="200"/>
      <c r="C240" s="200"/>
      <c r="D240" s="200"/>
      <c r="E240" s="200"/>
      <c r="F240" s="200"/>
      <c r="G240" s="200"/>
      <c r="H240" s="200"/>
    </row>
    <row r="241" spans="1:8">
      <c r="A241" s="200"/>
      <c r="B241" s="200"/>
      <c r="C241" s="200"/>
      <c r="D241" s="200"/>
      <c r="E241" s="200"/>
      <c r="F241" s="200"/>
      <c r="G241" s="200"/>
      <c r="H241" s="200"/>
    </row>
    <row r="242" spans="1:8">
      <c r="A242" s="200"/>
      <c r="B242" s="200"/>
      <c r="C242" s="200"/>
      <c r="D242" s="200"/>
      <c r="E242" s="200"/>
      <c r="F242" s="200"/>
      <c r="G242" s="200"/>
      <c r="H242" s="200"/>
    </row>
    <row r="243" spans="1:8">
      <c r="A243" s="200"/>
      <c r="B243" s="200"/>
      <c r="C243" s="200"/>
      <c r="D243" s="200"/>
      <c r="E243" s="200"/>
      <c r="F243" s="200"/>
      <c r="G243" s="200"/>
      <c r="H243" s="200"/>
    </row>
    <row r="244" spans="1:8">
      <c r="A244" s="200"/>
      <c r="B244" s="200"/>
      <c r="C244" s="200"/>
      <c r="D244" s="200"/>
      <c r="E244" s="200"/>
      <c r="F244" s="200"/>
      <c r="G244" s="200"/>
      <c r="H244" s="200"/>
    </row>
    <row r="245" spans="1:8">
      <c r="A245" s="200"/>
      <c r="B245" s="200"/>
      <c r="C245" s="200"/>
      <c r="D245" s="200"/>
      <c r="E245" s="200"/>
      <c r="F245" s="200"/>
      <c r="G245" s="200"/>
      <c r="H245" s="200"/>
    </row>
    <row r="246" spans="1:8">
      <c r="A246" s="200"/>
      <c r="B246" s="200"/>
      <c r="C246" s="200"/>
      <c r="D246" s="200"/>
      <c r="E246" s="200"/>
      <c r="F246" s="200"/>
      <c r="G246" s="200"/>
      <c r="H246" s="200"/>
    </row>
    <row r="247" spans="1:8">
      <c r="A247" s="200"/>
      <c r="B247" s="200"/>
      <c r="C247" s="200"/>
      <c r="D247" s="200"/>
      <c r="E247" s="200"/>
      <c r="F247" s="200"/>
      <c r="G247" s="200"/>
      <c r="H247" s="200"/>
    </row>
    <row r="248" spans="1:8">
      <c r="A248" s="200"/>
      <c r="B248" s="200"/>
      <c r="C248" s="200"/>
      <c r="D248" s="200"/>
      <c r="E248" s="200"/>
      <c r="F248" s="200"/>
      <c r="G248" s="200"/>
      <c r="H248" s="200"/>
    </row>
    <row r="249" spans="1:8">
      <c r="A249" s="200"/>
      <c r="B249" s="200"/>
      <c r="C249" s="200"/>
      <c r="D249" s="200"/>
      <c r="E249" s="200"/>
      <c r="F249" s="200"/>
      <c r="G249" s="200"/>
      <c r="H249" s="200"/>
    </row>
    <row r="250" spans="1:8">
      <c r="A250" s="200"/>
      <c r="B250" s="200"/>
      <c r="C250" s="200"/>
      <c r="D250" s="200"/>
      <c r="E250" s="200"/>
      <c r="F250" s="200"/>
      <c r="G250" s="200"/>
      <c r="H250" s="200"/>
    </row>
    <row r="251" spans="1:8">
      <c r="A251" s="200"/>
      <c r="B251" s="200"/>
      <c r="C251" s="200"/>
      <c r="D251" s="200"/>
      <c r="E251" s="200"/>
      <c r="F251" s="200"/>
      <c r="G251" s="200"/>
      <c r="H251" s="200"/>
    </row>
    <row r="252" spans="1:8">
      <c r="A252" s="200"/>
      <c r="B252" s="200"/>
      <c r="C252" s="200"/>
      <c r="D252" s="200"/>
      <c r="E252" s="200"/>
      <c r="F252" s="200"/>
      <c r="G252" s="200"/>
      <c r="H252" s="200"/>
    </row>
    <row r="253" spans="1:8">
      <c r="A253" s="200"/>
      <c r="B253" s="200"/>
      <c r="C253" s="200"/>
      <c r="D253" s="200"/>
      <c r="E253" s="200"/>
      <c r="F253" s="200"/>
      <c r="G253" s="200"/>
      <c r="H253" s="200"/>
    </row>
    <row r="254" spans="1:8">
      <c r="A254" s="200"/>
      <c r="B254" s="200"/>
      <c r="C254" s="200"/>
      <c r="D254" s="200"/>
      <c r="E254" s="200"/>
      <c r="F254" s="200"/>
      <c r="G254" s="200"/>
      <c r="H254" s="200"/>
    </row>
    <row r="255" spans="1:8">
      <c r="A255" s="200"/>
      <c r="B255" s="200"/>
      <c r="C255" s="200"/>
      <c r="D255" s="200"/>
      <c r="E255" s="200"/>
      <c r="F255" s="200"/>
      <c r="G255" s="200"/>
      <c r="H255" s="200"/>
    </row>
    <row r="256" spans="1:8">
      <c r="A256" s="200"/>
      <c r="B256" s="200"/>
      <c r="C256" s="200"/>
      <c r="D256" s="200"/>
      <c r="E256" s="200"/>
      <c r="F256" s="200"/>
      <c r="G256" s="200"/>
      <c r="H256" s="200"/>
    </row>
    <row r="257" spans="1:8">
      <c r="A257" s="200"/>
      <c r="B257" s="200"/>
      <c r="C257" s="200"/>
      <c r="D257" s="200"/>
      <c r="E257" s="200"/>
      <c r="F257" s="200"/>
      <c r="G257" s="200"/>
      <c r="H257" s="200"/>
    </row>
    <row r="258" spans="1:8">
      <c r="A258" s="200"/>
      <c r="B258" s="200"/>
      <c r="C258" s="200"/>
      <c r="D258" s="200"/>
      <c r="E258" s="200"/>
      <c r="F258" s="200"/>
      <c r="G258" s="200"/>
      <c r="H258" s="200"/>
    </row>
    <row r="259" spans="1:8">
      <c r="A259" s="200"/>
      <c r="B259" s="200"/>
      <c r="C259" s="200"/>
      <c r="D259" s="200"/>
      <c r="E259" s="200"/>
      <c r="F259" s="200"/>
      <c r="G259" s="200"/>
      <c r="H259" s="200"/>
    </row>
    <row r="260" spans="1:8">
      <c r="A260" s="200"/>
      <c r="B260" s="200"/>
      <c r="C260" s="200"/>
      <c r="D260" s="200"/>
      <c r="E260" s="200"/>
      <c r="F260" s="200"/>
      <c r="G260" s="200"/>
      <c r="H260" s="200"/>
    </row>
    <row r="261" spans="1:8">
      <c r="A261" s="200"/>
      <c r="B261" s="200"/>
      <c r="C261" s="200"/>
      <c r="D261" s="200"/>
      <c r="E261" s="200"/>
      <c r="F261" s="200"/>
      <c r="G261" s="200"/>
      <c r="H261" s="200"/>
    </row>
    <row r="262" spans="1:8">
      <c r="A262" s="200"/>
      <c r="B262" s="200"/>
      <c r="C262" s="200"/>
      <c r="D262" s="200"/>
      <c r="E262" s="200"/>
      <c r="F262" s="200"/>
      <c r="G262" s="200"/>
      <c r="H262" s="200"/>
    </row>
    <row r="263" spans="1:8">
      <c r="A263" s="200"/>
      <c r="B263" s="200"/>
      <c r="C263" s="200"/>
      <c r="D263" s="200"/>
      <c r="E263" s="200"/>
      <c r="F263" s="200"/>
      <c r="G263" s="200"/>
      <c r="H263" s="200"/>
    </row>
    <row r="264" spans="1:8">
      <c r="A264" s="200"/>
      <c r="B264" s="200"/>
      <c r="C264" s="200"/>
      <c r="D264" s="200"/>
      <c r="E264" s="200"/>
      <c r="F264" s="200"/>
      <c r="G264" s="200"/>
      <c r="H264" s="200"/>
    </row>
    <row r="265" spans="1:8">
      <c r="A265" s="200"/>
      <c r="B265" s="200"/>
      <c r="C265" s="200"/>
      <c r="D265" s="200"/>
      <c r="E265" s="200"/>
      <c r="F265" s="200"/>
      <c r="G265" s="200"/>
      <c r="H265" s="200"/>
    </row>
    <row r="266" spans="1:8">
      <c r="A266" s="200"/>
      <c r="B266" s="200"/>
      <c r="C266" s="200"/>
      <c r="D266" s="200"/>
      <c r="E266" s="200"/>
      <c r="F266" s="200"/>
      <c r="G266" s="200"/>
      <c r="H266" s="200"/>
    </row>
    <row r="267" spans="1:8">
      <c r="A267" s="200"/>
      <c r="B267" s="200"/>
      <c r="C267" s="200"/>
      <c r="D267" s="200"/>
      <c r="E267" s="200"/>
      <c r="F267" s="200"/>
      <c r="G267" s="200"/>
      <c r="H267" s="200"/>
    </row>
    <row r="268" spans="1:8">
      <c r="A268" s="200"/>
      <c r="B268" s="200"/>
      <c r="C268" s="200"/>
      <c r="D268" s="200"/>
      <c r="E268" s="200"/>
      <c r="F268" s="200"/>
      <c r="G268" s="200"/>
      <c r="H268" s="200"/>
    </row>
    <row r="269" spans="1:8">
      <c r="A269" s="200"/>
      <c r="B269" s="200"/>
      <c r="C269" s="200"/>
      <c r="D269" s="200"/>
      <c r="E269" s="200"/>
      <c r="F269" s="200"/>
      <c r="G269" s="200"/>
      <c r="H269" s="200"/>
    </row>
    <row r="270" spans="1:8">
      <c r="A270" s="200"/>
      <c r="B270" s="200"/>
      <c r="C270" s="200"/>
      <c r="D270" s="200"/>
      <c r="E270" s="200"/>
      <c r="F270" s="200"/>
      <c r="G270" s="200"/>
      <c r="H270" s="200"/>
    </row>
    <row r="271" spans="1:8">
      <c r="A271" s="200"/>
      <c r="B271" s="200"/>
      <c r="C271" s="200"/>
      <c r="D271" s="200"/>
      <c r="E271" s="200"/>
      <c r="F271" s="200"/>
      <c r="G271" s="200"/>
      <c r="H271" s="200"/>
    </row>
    <row r="272" spans="1:8">
      <c r="A272" s="200"/>
      <c r="B272" s="200"/>
      <c r="C272" s="200"/>
      <c r="D272" s="200"/>
      <c r="E272" s="200"/>
      <c r="F272" s="200"/>
      <c r="G272" s="200"/>
      <c r="H272" s="200"/>
    </row>
    <row r="273" spans="1:8">
      <c r="A273" s="200"/>
      <c r="B273" s="200"/>
      <c r="C273" s="200"/>
      <c r="D273" s="200"/>
      <c r="E273" s="200"/>
      <c r="F273" s="200"/>
      <c r="G273" s="200"/>
      <c r="H273" s="200"/>
    </row>
    <row r="274" spans="1:8">
      <c r="A274" s="200"/>
      <c r="B274" s="200"/>
      <c r="C274" s="200"/>
      <c r="D274" s="200"/>
      <c r="E274" s="200"/>
      <c r="F274" s="200"/>
      <c r="G274" s="200"/>
      <c r="H274" s="200"/>
    </row>
    <row r="275" spans="1:8">
      <c r="A275" s="200"/>
      <c r="B275" s="200"/>
      <c r="C275" s="200"/>
      <c r="D275" s="200"/>
      <c r="E275" s="200"/>
      <c r="F275" s="200"/>
      <c r="G275" s="200"/>
      <c r="H275" s="200"/>
    </row>
    <row r="276" spans="1:8">
      <c r="A276" s="200"/>
      <c r="B276" s="200"/>
      <c r="C276" s="200"/>
      <c r="D276" s="200"/>
      <c r="E276" s="200"/>
      <c r="F276" s="200"/>
      <c r="G276" s="200"/>
      <c r="H276" s="200"/>
    </row>
    <row r="277" spans="1:8">
      <c r="A277" s="200"/>
      <c r="B277" s="200"/>
      <c r="C277" s="200"/>
      <c r="D277" s="200"/>
      <c r="E277" s="200"/>
      <c r="F277" s="200"/>
      <c r="G277" s="200"/>
      <c r="H277" s="200"/>
    </row>
    <row r="278" spans="1:8">
      <c r="A278" s="200"/>
      <c r="B278" s="200"/>
      <c r="C278" s="200"/>
      <c r="D278" s="200"/>
      <c r="E278" s="200"/>
      <c r="F278" s="200"/>
      <c r="G278" s="200"/>
      <c r="H278" s="200"/>
    </row>
    <row r="279" spans="1:8">
      <c r="A279" s="200"/>
      <c r="B279" s="200"/>
      <c r="C279" s="200"/>
      <c r="D279" s="200"/>
      <c r="E279" s="200"/>
      <c r="F279" s="200"/>
      <c r="G279" s="200"/>
      <c r="H279" s="200"/>
    </row>
    <row r="280" spans="1:8">
      <c r="A280" s="200"/>
      <c r="B280" s="200"/>
      <c r="C280" s="200"/>
      <c r="D280" s="200"/>
      <c r="E280" s="200"/>
      <c r="F280" s="200"/>
      <c r="G280" s="200"/>
      <c r="H280" s="200"/>
    </row>
    <row r="281" spans="1:8">
      <c r="A281" s="200"/>
      <c r="B281" s="200"/>
      <c r="C281" s="200"/>
      <c r="D281" s="200"/>
      <c r="E281" s="200"/>
      <c r="F281" s="200"/>
      <c r="G281" s="200"/>
      <c r="H281" s="200"/>
    </row>
    <row r="282" spans="1:8">
      <c r="A282" s="200"/>
      <c r="B282" s="200"/>
      <c r="C282" s="200"/>
      <c r="D282" s="200"/>
      <c r="E282" s="200"/>
      <c r="F282" s="200"/>
      <c r="G282" s="200"/>
      <c r="H282" s="200"/>
    </row>
    <row r="283" spans="1:8">
      <c r="A283" s="200"/>
      <c r="B283" s="200"/>
      <c r="C283" s="200"/>
      <c r="D283" s="200"/>
      <c r="E283" s="200"/>
      <c r="F283" s="200"/>
      <c r="G283" s="200"/>
      <c r="H283" s="200"/>
    </row>
    <row r="284" spans="1:8">
      <c r="A284" s="200"/>
      <c r="B284" s="200"/>
      <c r="C284" s="200"/>
      <c r="D284" s="200"/>
      <c r="E284" s="200"/>
      <c r="F284" s="200"/>
      <c r="G284" s="200"/>
      <c r="H284" s="200"/>
    </row>
    <row r="285" spans="1:8">
      <c r="A285" s="200"/>
      <c r="B285" s="200"/>
      <c r="C285" s="200"/>
      <c r="D285" s="200"/>
      <c r="E285" s="200"/>
      <c r="F285" s="200"/>
      <c r="G285" s="200"/>
      <c r="H285" s="200"/>
    </row>
    <row r="286" spans="1:8">
      <c r="A286" s="200"/>
      <c r="B286" s="200"/>
      <c r="C286" s="200"/>
      <c r="D286" s="200"/>
      <c r="E286" s="200"/>
      <c r="F286" s="200"/>
      <c r="G286" s="200"/>
      <c r="H286" s="200"/>
    </row>
    <row r="287" spans="1:8">
      <c r="A287" s="200"/>
      <c r="B287" s="200"/>
      <c r="C287" s="200"/>
      <c r="D287" s="200"/>
      <c r="E287" s="200"/>
      <c r="F287" s="200"/>
      <c r="G287" s="200"/>
      <c r="H287" s="200"/>
    </row>
    <row r="288" spans="1:8">
      <c r="A288" s="200"/>
      <c r="B288" s="200"/>
      <c r="C288" s="200"/>
      <c r="D288" s="200"/>
      <c r="E288" s="200"/>
      <c r="F288" s="200"/>
      <c r="G288" s="200"/>
      <c r="H288" s="200"/>
    </row>
    <row r="289" spans="1:8">
      <c r="A289" s="200"/>
      <c r="B289" s="200"/>
      <c r="C289" s="200"/>
      <c r="D289" s="200"/>
      <c r="E289" s="200"/>
      <c r="F289" s="200"/>
      <c r="G289" s="200"/>
      <c r="H289" s="200"/>
    </row>
    <row r="290" spans="1:8">
      <c r="A290" s="200"/>
      <c r="B290" s="200"/>
      <c r="C290" s="200"/>
      <c r="D290" s="200"/>
      <c r="E290" s="200"/>
      <c r="F290" s="200"/>
      <c r="G290" s="200"/>
      <c r="H290" s="200"/>
    </row>
    <row r="291" spans="1:8">
      <c r="A291" s="200"/>
      <c r="B291" s="200"/>
      <c r="C291" s="200"/>
      <c r="D291" s="200"/>
      <c r="E291" s="200"/>
      <c r="F291" s="200"/>
      <c r="G291" s="200"/>
      <c r="H291" s="200"/>
    </row>
    <row r="292" spans="1:8">
      <c r="A292" s="200"/>
      <c r="B292" s="200"/>
      <c r="C292" s="200"/>
      <c r="D292" s="200"/>
      <c r="E292" s="200"/>
      <c r="F292" s="200"/>
      <c r="G292" s="200"/>
      <c r="H292" s="200"/>
    </row>
    <row r="293" spans="1:8">
      <c r="A293" s="200"/>
      <c r="B293" s="200"/>
      <c r="C293" s="200"/>
      <c r="D293" s="200"/>
      <c r="E293" s="200"/>
      <c r="F293" s="200"/>
      <c r="G293" s="200"/>
      <c r="H293" s="200"/>
    </row>
    <row r="294" spans="1:8">
      <c r="A294" s="200"/>
      <c r="B294" s="200"/>
      <c r="C294" s="200"/>
      <c r="D294" s="200"/>
      <c r="E294" s="200"/>
      <c r="F294" s="200"/>
      <c r="G294" s="200"/>
      <c r="H294" s="200"/>
    </row>
    <row r="295" spans="1:8">
      <c r="A295" s="200"/>
      <c r="B295" s="200"/>
      <c r="C295" s="200"/>
      <c r="D295" s="200"/>
      <c r="E295" s="200"/>
      <c r="F295" s="200"/>
      <c r="G295" s="200"/>
      <c r="H295" s="200"/>
    </row>
    <row r="296" spans="1:8">
      <c r="A296" s="200"/>
      <c r="B296" s="200"/>
      <c r="C296" s="200"/>
      <c r="D296" s="200"/>
      <c r="E296" s="200"/>
      <c r="F296" s="200"/>
      <c r="G296" s="200"/>
      <c r="H296" s="200"/>
    </row>
    <row r="297" spans="1:8">
      <c r="A297" s="200"/>
      <c r="B297" s="200"/>
      <c r="C297" s="200"/>
      <c r="D297" s="200"/>
      <c r="E297" s="200"/>
      <c r="F297" s="200"/>
      <c r="G297" s="200"/>
      <c r="H297" s="200"/>
    </row>
    <row r="298" spans="1:8">
      <c r="A298" s="200"/>
      <c r="B298" s="200"/>
      <c r="C298" s="200"/>
      <c r="D298" s="200"/>
      <c r="E298" s="200"/>
      <c r="F298" s="200"/>
      <c r="G298" s="200"/>
      <c r="H298" s="200"/>
    </row>
    <row r="299" spans="1:8">
      <c r="A299" s="200"/>
      <c r="B299" s="200"/>
      <c r="C299" s="200"/>
      <c r="D299" s="200"/>
      <c r="E299" s="200"/>
      <c r="F299" s="200"/>
      <c r="G299" s="200"/>
      <c r="H299" s="200"/>
    </row>
    <row r="300" spans="1:8">
      <c r="A300" s="200"/>
      <c r="B300" s="200"/>
      <c r="C300" s="200"/>
      <c r="D300" s="200"/>
      <c r="E300" s="200"/>
      <c r="F300" s="200"/>
      <c r="G300" s="200"/>
      <c r="H300" s="200"/>
    </row>
    <row r="301" spans="1:8">
      <c r="A301" s="200"/>
      <c r="B301" s="200"/>
      <c r="C301" s="200"/>
      <c r="D301" s="200"/>
      <c r="E301" s="200"/>
      <c r="F301" s="200"/>
      <c r="G301" s="200"/>
      <c r="H301" s="200"/>
    </row>
    <row r="302" spans="1:8">
      <c r="A302" s="200"/>
      <c r="B302" s="200"/>
      <c r="C302" s="200"/>
      <c r="D302" s="200"/>
      <c r="E302" s="200"/>
      <c r="F302" s="200"/>
      <c r="G302" s="200"/>
      <c r="H302" s="200"/>
    </row>
    <row r="303" spans="1:8">
      <c r="A303" s="200"/>
      <c r="B303" s="200"/>
      <c r="C303" s="200"/>
      <c r="D303" s="200"/>
      <c r="E303" s="200"/>
      <c r="F303" s="200"/>
      <c r="G303" s="200"/>
      <c r="H303" s="200"/>
    </row>
    <row r="304" spans="1:8">
      <c r="A304" s="200"/>
      <c r="B304" s="200"/>
      <c r="C304" s="200"/>
      <c r="D304" s="200"/>
      <c r="E304" s="200"/>
      <c r="F304" s="200"/>
      <c r="G304" s="200"/>
      <c r="H304" s="200"/>
    </row>
    <row r="305" spans="1:8">
      <c r="A305" s="200"/>
      <c r="B305" s="200"/>
      <c r="C305" s="200"/>
      <c r="D305" s="200"/>
      <c r="E305" s="200"/>
      <c r="F305" s="200"/>
      <c r="G305" s="200"/>
      <c r="H305" s="200"/>
    </row>
    <row r="306" spans="1:8">
      <c r="A306" s="200"/>
      <c r="B306" s="200"/>
      <c r="C306" s="200"/>
      <c r="D306" s="200"/>
      <c r="E306" s="200"/>
      <c r="F306" s="200"/>
      <c r="G306" s="200"/>
      <c r="H306" s="200"/>
    </row>
    <row r="307" spans="1:8">
      <c r="A307" s="200"/>
      <c r="B307" s="200"/>
      <c r="C307" s="200"/>
      <c r="D307" s="200"/>
      <c r="E307" s="200"/>
      <c r="F307" s="200"/>
      <c r="G307" s="200"/>
      <c r="H307" s="200"/>
    </row>
    <row r="308" spans="1:8">
      <c r="A308" s="200"/>
      <c r="B308" s="200"/>
      <c r="C308" s="200"/>
      <c r="D308" s="200"/>
      <c r="E308" s="200"/>
      <c r="F308" s="200"/>
      <c r="G308" s="200"/>
      <c r="H308" s="200"/>
    </row>
    <row r="309" spans="1:8">
      <c r="A309" s="200"/>
      <c r="B309" s="200"/>
      <c r="C309" s="200"/>
      <c r="D309" s="200"/>
      <c r="E309" s="200"/>
      <c r="F309" s="200"/>
      <c r="G309" s="200"/>
      <c r="H309" s="200"/>
    </row>
    <row r="310" spans="1:8">
      <c r="A310" s="200"/>
      <c r="B310" s="200"/>
      <c r="C310" s="200"/>
      <c r="D310" s="200"/>
      <c r="E310" s="200"/>
      <c r="F310" s="200"/>
      <c r="G310" s="200"/>
      <c r="H310" s="200"/>
    </row>
    <row r="311" spans="1:8">
      <c r="A311" s="200"/>
      <c r="B311" s="200"/>
      <c r="C311" s="200"/>
      <c r="D311" s="200"/>
      <c r="E311" s="200"/>
      <c r="F311" s="200"/>
      <c r="G311" s="200"/>
      <c r="H311" s="200"/>
    </row>
    <row r="312" spans="1:8">
      <c r="A312" s="200"/>
      <c r="B312" s="200"/>
      <c r="C312" s="200"/>
      <c r="D312" s="200"/>
      <c r="E312" s="200"/>
      <c r="F312" s="200"/>
      <c r="G312" s="200"/>
      <c r="H312" s="200"/>
    </row>
    <row r="313" spans="1:8">
      <c r="A313" s="200"/>
      <c r="B313" s="200"/>
      <c r="C313" s="200"/>
      <c r="D313" s="200"/>
      <c r="E313" s="200"/>
      <c r="F313" s="200"/>
      <c r="G313" s="200"/>
      <c r="H313" s="200"/>
    </row>
    <row r="314" spans="1:8">
      <c r="A314" s="200"/>
      <c r="B314" s="200"/>
      <c r="C314" s="200"/>
      <c r="D314" s="200"/>
      <c r="E314" s="200"/>
      <c r="F314" s="200"/>
      <c r="G314" s="200"/>
      <c r="H314" s="200"/>
    </row>
    <row r="315" spans="1:8">
      <c r="A315" s="200"/>
      <c r="B315" s="200"/>
      <c r="C315" s="200"/>
      <c r="D315" s="200"/>
      <c r="E315" s="200"/>
      <c r="F315" s="200"/>
      <c r="G315" s="200"/>
      <c r="H315" s="200"/>
    </row>
    <row r="316" spans="1:8">
      <c r="A316" s="200"/>
      <c r="B316" s="200"/>
      <c r="C316" s="200"/>
      <c r="D316" s="200"/>
      <c r="E316" s="200"/>
      <c r="F316" s="200"/>
      <c r="G316" s="200"/>
      <c r="H316" s="200"/>
    </row>
    <row r="317" spans="1:8">
      <c r="A317" s="200"/>
      <c r="B317" s="200"/>
      <c r="C317" s="200"/>
      <c r="D317" s="200"/>
      <c r="E317" s="200"/>
      <c r="F317" s="200"/>
      <c r="G317" s="200"/>
      <c r="H317" s="200"/>
    </row>
    <row r="318" spans="1:8">
      <c r="A318" s="200"/>
      <c r="B318" s="200"/>
      <c r="C318" s="200"/>
      <c r="D318" s="200"/>
      <c r="E318" s="200"/>
      <c r="F318" s="200"/>
      <c r="G318" s="200"/>
      <c r="H318" s="200"/>
    </row>
    <row r="319" spans="1:8">
      <c r="A319" s="200"/>
      <c r="B319" s="200"/>
      <c r="C319" s="200"/>
      <c r="D319" s="200"/>
      <c r="E319" s="200"/>
      <c r="F319" s="200"/>
      <c r="G319" s="200"/>
      <c r="H319" s="200"/>
    </row>
    <row r="320" spans="1:8">
      <c r="A320" s="200"/>
      <c r="B320" s="200"/>
      <c r="C320" s="200"/>
      <c r="D320" s="200"/>
      <c r="E320" s="200"/>
      <c r="F320" s="200"/>
      <c r="G320" s="200"/>
      <c r="H320" s="200"/>
    </row>
    <row r="321" spans="1:8">
      <c r="A321" s="200"/>
      <c r="B321" s="200"/>
      <c r="C321" s="200"/>
      <c r="D321" s="200"/>
      <c r="E321" s="200"/>
      <c r="F321" s="200"/>
      <c r="G321" s="200"/>
      <c r="H321" s="200"/>
    </row>
    <row r="322" spans="1:8">
      <c r="A322" s="200"/>
      <c r="B322" s="200"/>
      <c r="C322" s="200"/>
      <c r="D322" s="200"/>
      <c r="E322" s="200"/>
      <c r="F322" s="200"/>
      <c r="G322" s="200"/>
      <c r="H322" s="200"/>
    </row>
    <row r="323" spans="1:8">
      <c r="A323" s="200"/>
      <c r="B323" s="200"/>
      <c r="C323" s="200"/>
      <c r="D323" s="200"/>
      <c r="E323" s="200"/>
      <c r="F323" s="200"/>
      <c r="G323" s="200"/>
      <c r="H323" s="200"/>
    </row>
    <row r="324" spans="1:8">
      <c r="A324" s="200"/>
      <c r="B324" s="200"/>
      <c r="C324" s="200"/>
      <c r="D324" s="200"/>
      <c r="E324" s="200"/>
      <c r="F324" s="200"/>
      <c r="G324" s="200"/>
      <c r="H324" s="200"/>
    </row>
    <row r="325" spans="1:8">
      <c r="A325" s="200"/>
      <c r="B325" s="200"/>
      <c r="C325" s="200"/>
      <c r="D325" s="200"/>
      <c r="E325" s="200"/>
      <c r="F325" s="200"/>
      <c r="G325" s="200"/>
      <c r="H325" s="200"/>
    </row>
    <row r="326" spans="1:8">
      <c r="A326" s="200"/>
      <c r="B326" s="200"/>
      <c r="C326" s="200"/>
      <c r="D326" s="200"/>
      <c r="E326" s="200"/>
      <c r="F326" s="200"/>
      <c r="G326" s="200"/>
      <c r="H326" s="200"/>
    </row>
    <row r="327" spans="1:8">
      <c r="A327" s="200"/>
      <c r="B327" s="200"/>
      <c r="C327" s="200"/>
      <c r="D327" s="200"/>
      <c r="E327" s="200"/>
      <c r="F327" s="200"/>
      <c r="G327" s="200"/>
      <c r="H327" s="200"/>
    </row>
    <row r="328" spans="1:8">
      <c r="A328" s="200"/>
      <c r="B328" s="200"/>
      <c r="C328" s="200"/>
      <c r="D328" s="200"/>
      <c r="E328" s="200"/>
      <c r="F328" s="200"/>
      <c r="G328" s="200"/>
      <c r="H328" s="200"/>
    </row>
    <row r="329" spans="1:8">
      <c r="A329" s="200"/>
      <c r="B329" s="200"/>
      <c r="C329" s="200"/>
      <c r="D329" s="200"/>
      <c r="E329" s="200"/>
      <c r="F329" s="200"/>
      <c r="G329" s="200"/>
      <c r="H329" s="200"/>
    </row>
    <row r="330" spans="1:8">
      <c r="A330" s="200"/>
      <c r="B330" s="200"/>
      <c r="C330" s="200"/>
      <c r="D330" s="200"/>
      <c r="E330" s="200"/>
      <c r="F330" s="200"/>
      <c r="G330" s="200"/>
      <c r="H330" s="200"/>
    </row>
    <row r="331" spans="1:8">
      <c r="A331" s="200"/>
      <c r="B331" s="200"/>
      <c r="C331" s="200"/>
      <c r="D331" s="200"/>
      <c r="E331" s="200"/>
      <c r="F331" s="200"/>
      <c r="G331" s="200"/>
      <c r="H331" s="200"/>
    </row>
    <row r="332" spans="1:8">
      <c r="A332" s="200"/>
      <c r="B332" s="200"/>
      <c r="C332" s="200"/>
      <c r="D332" s="200"/>
      <c r="E332" s="200"/>
      <c r="F332" s="200"/>
      <c r="G332" s="200"/>
      <c r="H332" s="200"/>
    </row>
    <row r="333" spans="1:8">
      <c r="A333" s="200"/>
      <c r="B333" s="200"/>
      <c r="C333" s="200"/>
      <c r="D333" s="200"/>
      <c r="E333" s="200"/>
      <c r="F333" s="200"/>
      <c r="G333" s="200"/>
      <c r="H333" s="200"/>
    </row>
    <row r="334" spans="1:8">
      <c r="A334" s="200"/>
      <c r="B334" s="200"/>
      <c r="C334" s="200"/>
      <c r="D334" s="200"/>
      <c r="E334" s="200"/>
      <c r="F334" s="200"/>
      <c r="G334" s="200"/>
      <c r="H334" s="200"/>
    </row>
    <row r="335" spans="1:8">
      <c r="A335" s="200"/>
      <c r="B335" s="200"/>
      <c r="C335" s="200"/>
      <c r="D335" s="200"/>
      <c r="E335" s="200"/>
      <c r="F335" s="200"/>
      <c r="G335" s="200"/>
      <c r="H335" s="200"/>
    </row>
    <row r="336" spans="1:8">
      <c r="A336" s="200"/>
      <c r="B336" s="200"/>
      <c r="C336" s="200"/>
      <c r="D336" s="200"/>
      <c r="E336" s="200"/>
      <c r="F336" s="200"/>
      <c r="G336" s="200"/>
      <c r="H336" s="200"/>
    </row>
    <row r="337" spans="1:8">
      <c r="A337" s="200"/>
      <c r="B337" s="200"/>
      <c r="C337" s="200"/>
      <c r="D337" s="200"/>
      <c r="E337" s="200"/>
      <c r="F337" s="200"/>
      <c r="G337" s="200"/>
      <c r="H337" s="200"/>
    </row>
    <row r="338" spans="1:8">
      <c r="A338" s="200"/>
      <c r="B338" s="200"/>
      <c r="C338" s="200"/>
      <c r="D338" s="200"/>
      <c r="E338" s="200"/>
      <c r="F338" s="200"/>
      <c r="G338" s="200"/>
      <c r="H338" s="200"/>
    </row>
    <row r="339" spans="1:8">
      <c r="A339" s="200"/>
      <c r="B339" s="200"/>
      <c r="C339" s="200"/>
      <c r="D339" s="200"/>
      <c r="E339" s="200"/>
      <c r="F339" s="200"/>
      <c r="G339" s="200"/>
      <c r="H339" s="200"/>
    </row>
    <row r="340" spans="1:8">
      <c r="A340" s="200"/>
      <c r="B340" s="200"/>
      <c r="C340" s="200"/>
      <c r="D340" s="200"/>
      <c r="E340" s="200"/>
      <c r="F340" s="200"/>
      <c r="G340" s="200"/>
      <c r="H340" s="200"/>
    </row>
    <row r="341" spans="1:8">
      <c r="A341" s="200"/>
      <c r="B341" s="200"/>
      <c r="C341" s="200"/>
      <c r="D341" s="200"/>
      <c r="E341" s="200"/>
      <c r="F341" s="200"/>
      <c r="G341" s="200"/>
      <c r="H341" s="200"/>
    </row>
    <row r="342" spans="1:8">
      <c r="A342" s="200"/>
      <c r="B342" s="200"/>
      <c r="C342" s="200"/>
      <c r="D342" s="200"/>
      <c r="E342" s="200"/>
      <c r="F342" s="200"/>
      <c r="G342" s="200"/>
      <c r="H342" s="200"/>
    </row>
    <row r="343" spans="1:8">
      <c r="A343" s="200"/>
      <c r="B343" s="200"/>
      <c r="C343" s="200"/>
      <c r="D343" s="200"/>
      <c r="E343" s="200"/>
      <c r="F343" s="200"/>
      <c r="G343" s="200"/>
      <c r="H343" s="200"/>
    </row>
    <row r="344" spans="1:8">
      <c r="A344" s="200"/>
      <c r="B344" s="200"/>
      <c r="C344" s="200"/>
      <c r="D344" s="200"/>
      <c r="E344" s="200"/>
      <c r="F344" s="200"/>
      <c r="G344" s="200"/>
      <c r="H344" s="200"/>
    </row>
    <row r="345" spans="1:8">
      <c r="A345" s="200"/>
      <c r="B345" s="200"/>
      <c r="C345" s="200"/>
      <c r="D345" s="200"/>
      <c r="E345" s="200"/>
      <c r="F345" s="200"/>
      <c r="G345" s="200"/>
      <c r="H345" s="200"/>
    </row>
    <row r="346" spans="1:8">
      <c r="A346" s="200"/>
      <c r="B346" s="200"/>
      <c r="C346" s="200"/>
      <c r="D346" s="200"/>
      <c r="E346" s="200"/>
      <c r="F346" s="200"/>
      <c r="G346" s="200"/>
      <c r="H346" s="200"/>
    </row>
    <row r="347" spans="1:8">
      <c r="A347" s="200"/>
      <c r="B347" s="200"/>
      <c r="C347" s="200"/>
      <c r="D347" s="200"/>
      <c r="E347" s="200"/>
      <c r="F347" s="200"/>
      <c r="G347" s="200"/>
      <c r="H347" s="200"/>
    </row>
    <row r="348" spans="1:8">
      <c r="A348" s="200"/>
      <c r="B348" s="200"/>
      <c r="C348" s="200"/>
      <c r="D348" s="200"/>
      <c r="E348" s="200"/>
      <c r="F348" s="200"/>
      <c r="G348" s="200"/>
      <c r="H348" s="200"/>
    </row>
    <row r="349" spans="1:8">
      <c r="A349" s="200"/>
      <c r="B349" s="200"/>
      <c r="C349" s="200"/>
      <c r="D349" s="200"/>
      <c r="E349" s="200"/>
      <c r="F349" s="200"/>
      <c r="G349" s="200"/>
      <c r="H349" s="200"/>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00B0F0"/>
  </sheetPr>
  <dimension ref="A1:I708"/>
  <sheetViews>
    <sheetView zoomScale="90" zoomScaleNormal="90" workbookViewId="0">
      <selection activeCell="I10" sqref="I10"/>
    </sheetView>
  </sheetViews>
  <sheetFormatPr defaultRowHeight="14.4"/>
  <cols>
    <col min="1" max="1" width="31" customWidth="1"/>
    <col min="2" max="2" width="32.33203125" customWidth="1"/>
    <col min="3" max="3" width="35" style="129" customWidth="1"/>
    <col min="4" max="4" width="14" style="129" customWidth="1"/>
  </cols>
  <sheetData>
    <row r="1" spans="1:9" ht="31.8" customHeight="1">
      <c r="A1" s="320" t="s">
        <v>966</v>
      </c>
      <c r="B1" s="1203" t="s">
        <v>250</v>
      </c>
      <c r="C1" s="1203"/>
      <c r="D1" s="1203"/>
      <c r="E1" s="223"/>
      <c r="F1" s="130"/>
      <c r="G1" s="130"/>
      <c r="H1" s="130"/>
    </row>
    <row r="2" spans="1:9" ht="31.8" customHeight="1">
      <c r="A2" s="320" t="s">
        <v>968</v>
      </c>
      <c r="B2" s="1203"/>
      <c r="C2" s="1203"/>
      <c r="D2" s="1203"/>
      <c r="E2" s="223"/>
      <c r="F2" s="130"/>
      <c r="G2" s="130"/>
      <c r="H2" s="130"/>
    </row>
    <row r="3" spans="1:9" ht="21.75" customHeight="1">
      <c r="A3" s="1335" t="s">
        <v>1357</v>
      </c>
      <c r="B3" s="1335"/>
      <c r="C3" s="1335"/>
      <c r="D3" s="1335"/>
      <c r="E3" s="130"/>
      <c r="F3" s="130"/>
      <c r="G3" s="130"/>
      <c r="H3" s="130"/>
    </row>
    <row r="4" spans="1:9" ht="15" customHeight="1">
      <c r="A4" s="1086" t="s">
        <v>204</v>
      </c>
      <c r="B4" s="1087"/>
      <c r="C4" s="1322"/>
      <c r="D4" s="1088" t="s">
        <v>1046</v>
      </c>
      <c r="E4" s="130"/>
      <c r="F4" s="130"/>
      <c r="G4" s="130"/>
      <c r="H4" s="130"/>
    </row>
    <row r="5" spans="1:9" ht="15" thickBot="1">
      <c r="A5" s="1069"/>
      <c r="B5" s="1070"/>
      <c r="C5" s="1071"/>
      <c r="D5" s="1073"/>
      <c r="E5" s="130"/>
      <c r="F5" s="130"/>
      <c r="G5" s="130"/>
      <c r="H5" s="130"/>
    </row>
    <row r="6" spans="1:9" ht="15" customHeight="1" thickBot="1">
      <c r="A6" s="316" t="str">
        <f>Obsah!A3</f>
        <v>Informace platné k datu</v>
      </c>
      <c r="B6" s="317"/>
      <c r="C6" s="318" t="s">
        <v>1302</v>
      </c>
      <c r="D6" s="319"/>
      <c r="E6" s="130"/>
      <c r="F6" s="130"/>
      <c r="G6" s="130"/>
      <c r="H6" s="130"/>
    </row>
    <row r="7" spans="1:9" ht="21" customHeight="1">
      <c r="A7" s="1128" t="s">
        <v>205</v>
      </c>
      <c r="B7" s="1129"/>
      <c r="C7" s="1130"/>
      <c r="D7" s="1323" t="s">
        <v>738</v>
      </c>
      <c r="E7" s="130"/>
      <c r="F7" s="130"/>
      <c r="G7" s="130"/>
      <c r="H7" s="130"/>
    </row>
    <row r="8" spans="1:9" ht="29.25" customHeight="1">
      <c r="A8" s="1326" t="s">
        <v>1359</v>
      </c>
      <c r="B8" s="1327"/>
      <c r="C8" s="1328"/>
      <c r="D8" s="1324"/>
      <c r="E8" s="103"/>
      <c r="F8" s="103"/>
      <c r="G8" s="103"/>
      <c r="H8" s="103"/>
      <c r="I8" s="101"/>
    </row>
    <row r="9" spans="1:9" ht="30" customHeight="1">
      <c r="A9" s="1329"/>
      <c r="B9" s="1330"/>
      <c r="C9" s="1331"/>
      <c r="D9" s="1324"/>
      <c r="E9" s="103"/>
      <c r="F9" s="103"/>
      <c r="G9" s="103"/>
      <c r="H9" s="103"/>
      <c r="I9" s="101"/>
    </row>
    <row r="10" spans="1:9" ht="40.200000000000003" customHeight="1">
      <c r="A10" s="1329"/>
      <c r="B10" s="1330"/>
      <c r="C10" s="1331"/>
      <c r="D10" s="1324"/>
      <c r="E10" s="103"/>
      <c r="F10" s="103"/>
      <c r="G10" s="103"/>
      <c r="H10" s="103"/>
      <c r="I10" s="101"/>
    </row>
    <row r="11" spans="1:9" ht="37.200000000000003" customHeight="1">
      <c r="A11" s="1329"/>
      <c r="B11" s="1330"/>
      <c r="C11" s="1331"/>
      <c r="D11" s="1324"/>
      <c r="E11" s="103"/>
      <c r="F11" s="103"/>
      <c r="G11" s="103"/>
      <c r="H11" s="103"/>
      <c r="I11" s="101"/>
    </row>
    <row r="12" spans="1:9" ht="31.5" customHeight="1" thickBot="1">
      <c r="A12" s="1332"/>
      <c r="B12" s="1333"/>
      <c r="C12" s="1334"/>
      <c r="D12" s="1325"/>
      <c r="E12" s="103"/>
      <c r="F12" s="103"/>
      <c r="G12" s="103"/>
      <c r="H12" s="103"/>
      <c r="I12" s="101"/>
    </row>
    <row r="13" spans="1:9" ht="54.75" customHeight="1" thickBot="1">
      <c r="A13" s="1319" t="s">
        <v>1266</v>
      </c>
      <c r="B13" s="1320"/>
      <c r="C13" s="1321"/>
      <c r="D13" s="231" t="s">
        <v>739</v>
      </c>
      <c r="E13" s="103"/>
      <c r="F13" s="103"/>
      <c r="G13" s="103"/>
      <c r="H13" s="103"/>
      <c r="I13" s="101"/>
    </row>
    <row r="14" spans="1:9">
      <c r="A14" s="99"/>
      <c r="B14" s="99"/>
      <c r="C14" s="139"/>
      <c r="D14" s="139"/>
      <c r="E14" s="103"/>
      <c r="F14" s="103"/>
      <c r="G14" s="103"/>
      <c r="H14" s="103"/>
      <c r="I14" s="101"/>
    </row>
    <row r="15" spans="1:9">
      <c r="A15" s="99"/>
      <c r="B15" s="99"/>
      <c r="C15" s="139"/>
      <c r="D15" s="139"/>
      <c r="E15" s="103"/>
      <c r="F15" s="103"/>
      <c r="G15" s="103"/>
      <c r="H15" s="103"/>
      <c r="I15" s="101"/>
    </row>
    <row r="16" spans="1:9">
      <c r="A16" s="99"/>
      <c r="B16" s="99"/>
      <c r="C16" s="139"/>
      <c r="D16" s="139"/>
      <c r="E16" s="103"/>
      <c r="F16" s="103"/>
      <c r="G16" s="103"/>
      <c r="H16" s="103"/>
      <c r="I16" s="101"/>
    </row>
    <row r="17" spans="1:9">
      <c r="A17" s="99"/>
      <c r="B17" s="99"/>
      <c r="C17" s="139"/>
      <c r="D17" s="139"/>
      <c r="E17" s="103"/>
      <c r="F17" s="103"/>
      <c r="G17" s="103"/>
      <c r="H17" s="103"/>
      <c r="I17" s="101"/>
    </row>
    <row r="18" spans="1:9">
      <c r="A18" s="99"/>
      <c r="B18" s="99"/>
      <c r="C18" s="139"/>
      <c r="D18" s="139"/>
      <c r="E18" s="103"/>
      <c r="F18" s="103"/>
      <c r="G18" s="103"/>
      <c r="H18" s="103"/>
      <c r="I18" s="101"/>
    </row>
    <row r="19" spans="1:9">
      <c r="A19" s="99"/>
      <c r="B19" s="99"/>
      <c r="C19" s="139"/>
      <c r="D19" s="139"/>
      <c r="E19" s="103"/>
      <c r="F19" s="103"/>
      <c r="G19" s="103"/>
      <c r="H19" s="103"/>
      <c r="I19" s="101"/>
    </row>
    <row r="20" spans="1:9">
      <c r="A20" s="99"/>
      <c r="B20" s="99"/>
      <c r="C20" s="139"/>
      <c r="D20" s="139"/>
      <c r="E20" s="103"/>
      <c r="F20" s="103"/>
      <c r="G20" s="103"/>
      <c r="H20" s="103"/>
      <c r="I20" s="101"/>
    </row>
    <row r="21" spans="1:9">
      <c r="A21" s="99"/>
      <c r="B21" s="99"/>
      <c r="C21" s="139"/>
      <c r="D21" s="139"/>
      <c r="E21" s="103"/>
      <c r="F21" s="103"/>
      <c r="G21" s="103"/>
      <c r="H21" s="103"/>
      <c r="I21" s="101"/>
    </row>
    <row r="22" spans="1:9">
      <c r="A22" s="99"/>
      <c r="B22" s="99"/>
      <c r="C22" s="139"/>
      <c r="D22" s="139"/>
      <c r="E22" s="103"/>
      <c r="F22" s="103"/>
      <c r="G22" s="103"/>
      <c r="H22" s="103"/>
      <c r="I22" s="101"/>
    </row>
    <row r="23" spans="1:9">
      <c r="A23" s="99"/>
      <c r="B23" s="99"/>
      <c r="C23" s="139"/>
      <c r="D23" s="139"/>
      <c r="E23" s="103"/>
      <c r="F23" s="103"/>
      <c r="G23" s="103"/>
      <c r="H23" s="103"/>
      <c r="I23" s="101"/>
    </row>
    <row r="24" spans="1:9">
      <c r="A24" s="99"/>
      <c r="B24" s="99"/>
      <c r="C24" s="139"/>
      <c r="D24" s="139"/>
      <c r="E24" s="103"/>
      <c r="F24" s="103"/>
      <c r="G24" s="103"/>
      <c r="H24" s="103"/>
      <c r="I24" s="101"/>
    </row>
    <row r="25" spans="1:9">
      <c r="A25" s="99"/>
      <c r="B25" s="99"/>
      <c r="C25" s="139"/>
      <c r="D25" s="139"/>
      <c r="E25" s="103"/>
      <c r="F25" s="103"/>
      <c r="G25" s="103"/>
      <c r="H25" s="103"/>
      <c r="I25" s="101"/>
    </row>
    <row r="26" spans="1:9">
      <c r="A26" s="99"/>
      <c r="B26" s="99"/>
      <c r="C26" s="139"/>
      <c r="D26" s="139"/>
      <c r="E26" s="103"/>
      <c r="F26" s="103"/>
      <c r="G26" s="103"/>
      <c r="H26" s="103"/>
      <c r="I26" s="101"/>
    </row>
    <row r="27" spans="1:9">
      <c r="A27" s="99"/>
      <c r="B27" s="99"/>
      <c r="C27" s="139"/>
      <c r="D27" s="139"/>
      <c r="E27" s="103"/>
      <c r="F27" s="103"/>
      <c r="G27" s="103"/>
      <c r="H27" s="103"/>
      <c r="I27" s="101"/>
    </row>
    <row r="28" spans="1:9">
      <c r="A28" s="99"/>
      <c r="B28" s="99"/>
      <c r="C28" s="139"/>
      <c r="D28" s="139"/>
      <c r="E28" s="103"/>
      <c r="F28" s="103"/>
      <c r="G28" s="103"/>
      <c r="H28" s="103"/>
      <c r="I28" s="101"/>
    </row>
    <row r="29" spans="1:9">
      <c r="A29" s="99"/>
      <c r="B29" s="99"/>
      <c r="C29" s="139"/>
      <c r="D29" s="139"/>
      <c r="E29" s="103"/>
      <c r="F29" s="103"/>
      <c r="G29" s="103"/>
      <c r="H29" s="103"/>
      <c r="I29" s="101"/>
    </row>
    <row r="30" spans="1:9">
      <c r="A30" s="99"/>
      <c r="B30" s="99"/>
      <c r="C30" s="139"/>
      <c r="D30" s="139"/>
      <c r="E30" s="103"/>
      <c r="F30" s="103"/>
      <c r="G30" s="103"/>
      <c r="H30" s="103"/>
      <c r="I30" s="101"/>
    </row>
    <row r="31" spans="1:9">
      <c r="A31" s="99"/>
      <c r="B31" s="99"/>
      <c r="C31" s="139"/>
      <c r="D31" s="139"/>
      <c r="E31" s="103"/>
      <c r="F31" s="103"/>
      <c r="G31" s="103"/>
      <c r="H31" s="103"/>
      <c r="I31" s="101"/>
    </row>
    <row r="32" spans="1:9">
      <c r="A32" s="99"/>
      <c r="B32" s="99"/>
      <c r="C32" s="139"/>
      <c r="D32" s="139"/>
      <c r="E32" s="103"/>
      <c r="F32" s="103"/>
      <c r="G32" s="103"/>
      <c r="H32" s="103"/>
      <c r="I32" s="101"/>
    </row>
    <row r="33" spans="1:9">
      <c r="A33" s="99"/>
      <c r="B33" s="99"/>
      <c r="C33" s="139"/>
      <c r="D33" s="139"/>
      <c r="E33" s="103"/>
      <c r="F33" s="103"/>
      <c r="G33" s="103"/>
      <c r="H33" s="103"/>
      <c r="I33" s="101"/>
    </row>
    <row r="34" spans="1:9">
      <c r="A34" s="99"/>
      <c r="B34" s="99"/>
      <c r="C34" s="139"/>
      <c r="D34" s="139"/>
      <c r="E34" s="103"/>
      <c r="F34" s="103"/>
      <c r="G34" s="103"/>
      <c r="H34" s="103"/>
      <c r="I34" s="101"/>
    </row>
    <row r="35" spans="1:9">
      <c r="A35" s="99"/>
      <c r="B35" s="99"/>
      <c r="C35" s="139"/>
      <c r="D35" s="139"/>
      <c r="E35" s="103"/>
      <c r="F35" s="103"/>
      <c r="G35" s="103"/>
      <c r="H35" s="103"/>
      <c r="I35" s="101"/>
    </row>
    <row r="36" spans="1:9">
      <c r="A36" s="99"/>
      <c r="B36" s="99"/>
      <c r="C36" s="139"/>
      <c r="D36" s="139"/>
      <c r="E36" s="103"/>
      <c r="F36" s="103"/>
      <c r="G36" s="103"/>
      <c r="H36" s="103"/>
      <c r="I36" s="101"/>
    </row>
    <row r="37" spans="1:9">
      <c r="A37" s="99"/>
      <c r="B37" s="99"/>
      <c r="C37" s="139"/>
      <c r="D37" s="139"/>
      <c r="E37" s="103"/>
      <c r="F37" s="103"/>
      <c r="G37" s="103"/>
      <c r="H37" s="103"/>
      <c r="I37" s="101"/>
    </row>
    <row r="38" spans="1:9">
      <c r="A38" s="99"/>
      <c r="B38" s="99"/>
      <c r="C38" s="139"/>
      <c r="D38" s="139"/>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8"/>
      <c r="B63" s="98"/>
      <c r="C63" s="2"/>
      <c r="D63" s="2"/>
      <c r="E63" s="101"/>
      <c r="F63" s="101"/>
      <c r="G63" s="101"/>
      <c r="H63" s="101"/>
      <c r="I63" s="101"/>
    </row>
    <row r="64" spans="1:9">
      <c r="A64" s="98"/>
      <c r="B64" s="98"/>
      <c r="C64" s="2"/>
      <c r="D64" s="2"/>
      <c r="E64" s="101"/>
      <c r="F64" s="101"/>
      <c r="G64" s="101"/>
      <c r="H64" s="101"/>
      <c r="I64" s="101"/>
    </row>
    <row r="65" spans="1:9">
      <c r="A65" s="98"/>
      <c r="B65" s="98"/>
      <c r="C65" s="2"/>
      <c r="D65" s="2"/>
      <c r="E65" s="101"/>
      <c r="F65" s="101"/>
      <c r="G65" s="101"/>
      <c r="H65" s="101"/>
      <c r="I65" s="101"/>
    </row>
    <row r="66" spans="1:9">
      <c r="A66" s="98"/>
      <c r="B66" s="98"/>
      <c r="C66" s="2"/>
      <c r="D66" s="2"/>
      <c r="E66" s="101"/>
      <c r="F66" s="101"/>
      <c r="G66" s="101"/>
      <c r="H66" s="101"/>
      <c r="I66" s="101"/>
    </row>
    <row r="67" spans="1:9">
      <c r="A67" s="98"/>
      <c r="B67" s="98"/>
      <c r="C67" s="2"/>
      <c r="D67" s="2"/>
      <c r="E67" s="101"/>
      <c r="F67" s="101"/>
      <c r="G67" s="101"/>
      <c r="H67" s="101"/>
      <c r="I67" s="101"/>
    </row>
    <row r="68" spans="1:9">
      <c r="A68" s="98"/>
      <c r="B68" s="98"/>
      <c r="C68" s="2"/>
      <c r="D68" s="2"/>
      <c r="E68" s="101"/>
      <c r="F68" s="101"/>
      <c r="G68" s="101"/>
      <c r="H68" s="101"/>
      <c r="I68" s="101"/>
    </row>
    <row r="69" spans="1:9">
      <c r="A69" s="98"/>
      <c r="B69" s="98"/>
      <c r="C69" s="2"/>
      <c r="D69" s="2"/>
      <c r="E69" s="101"/>
      <c r="F69" s="101"/>
      <c r="G69" s="101"/>
      <c r="H69" s="101"/>
      <c r="I69" s="101"/>
    </row>
    <row r="70" spans="1:9">
      <c r="A70" s="98"/>
      <c r="B70" s="98"/>
      <c r="C70" s="2"/>
      <c r="D70" s="2"/>
      <c r="E70" s="101"/>
      <c r="F70" s="101"/>
      <c r="G70" s="101"/>
      <c r="H70" s="101"/>
      <c r="I70" s="101"/>
    </row>
    <row r="71" spans="1:9">
      <c r="A71" s="98"/>
      <c r="B71" s="98"/>
      <c r="C71" s="2"/>
      <c r="D71" s="2"/>
      <c r="E71" s="101"/>
      <c r="F71" s="101"/>
      <c r="G71" s="101"/>
      <c r="H71" s="101"/>
      <c r="I71" s="101"/>
    </row>
    <row r="72" spans="1:9">
      <c r="A72" s="98"/>
      <c r="B72" s="98"/>
      <c r="C72" s="2"/>
      <c r="D72" s="2"/>
      <c r="E72" s="101"/>
      <c r="F72" s="101"/>
      <c r="G72" s="101"/>
      <c r="H72" s="101"/>
      <c r="I72" s="101"/>
    </row>
    <row r="73" spans="1:9">
      <c r="A73" s="98"/>
      <c r="B73" s="98"/>
      <c r="C73" s="2"/>
      <c r="D73" s="2"/>
      <c r="E73" s="101"/>
      <c r="F73" s="101"/>
      <c r="G73" s="101"/>
      <c r="H73" s="101"/>
      <c r="I73" s="101"/>
    </row>
    <row r="74" spans="1:9">
      <c r="A74" s="98"/>
      <c r="B74" s="98"/>
      <c r="C74" s="2"/>
      <c r="D74" s="2"/>
      <c r="E74" s="101"/>
      <c r="F74" s="101"/>
      <c r="G74" s="101"/>
      <c r="H74" s="101"/>
      <c r="I74" s="101"/>
    </row>
    <row r="75" spans="1:9">
      <c r="A75" s="98"/>
      <c r="B75" s="98"/>
      <c r="C75" s="2"/>
      <c r="D75" s="2"/>
      <c r="E75" s="101"/>
      <c r="F75" s="101"/>
      <c r="G75" s="101"/>
      <c r="H75" s="101"/>
      <c r="I75" s="101"/>
    </row>
    <row r="76" spans="1:9">
      <c r="A76" s="98"/>
      <c r="B76" s="98"/>
      <c r="C76" s="2"/>
      <c r="D76" s="2"/>
      <c r="E76" s="101"/>
      <c r="F76" s="101"/>
      <c r="G76" s="101"/>
      <c r="H76" s="101"/>
      <c r="I76" s="101"/>
    </row>
    <row r="77" spans="1:9">
      <c r="A77" s="98"/>
      <c r="B77" s="98"/>
      <c r="C77" s="2"/>
      <c r="D77" s="2"/>
      <c r="E77" s="101"/>
      <c r="F77" s="101"/>
      <c r="G77" s="101"/>
      <c r="H77" s="101"/>
      <c r="I77" s="101"/>
    </row>
    <row r="78" spans="1:9">
      <c r="A78" s="98"/>
      <c r="B78" s="98"/>
      <c r="C78" s="2"/>
      <c r="D78" s="2"/>
      <c r="E78" s="101"/>
      <c r="F78" s="101"/>
      <c r="G78" s="101"/>
      <c r="H78" s="101"/>
      <c r="I78" s="101"/>
    </row>
    <row r="79" spans="1:9">
      <c r="A79" s="98"/>
      <c r="B79" s="98"/>
      <c r="C79" s="2"/>
      <c r="D79" s="2"/>
      <c r="E79" s="101"/>
      <c r="F79" s="101"/>
      <c r="G79" s="101"/>
      <c r="H79" s="101"/>
      <c r="I79" s="101"/>
    </row>
    <row r="80" spans="1:9">
      <c r="A80" s="98"/>
      <c r="B80" s="98"/>
      <c r="C80" s="2"/>
      <c r="D80" s="2"/>
      <c r="E80" s="101"/>
      <c r="F80" s="101"/>
      <c r="G80" s="101"/>
      <c r="H80" s="101"/>
      <c r="I80" s="101"/>
    </row>
    <row r="81" spans="1:9">
      <c r="A81" s="98"/>
      <c r="B81" s="98"/>
      <c r="C81" s="2"/>
      <c r="D81" s="2"/>
      <c r="E81" s="101"/>
      <c r="F81" s="101"/>
      <c r="G81" s="101"/>
      <c r="H81" s="101"/>
      <c r="I81" s="101"/>
    </row>
    <row r="82" spans="1:9">
      <c r="A82" s="98"/>
      <c r="B82" s="98"/>
      <c r="C82" s="2"/>
      <c r="D82" s="2"/>
      <c r="E82" s="101"/>
      <c r="F82" s="101"/>
      <c r="G82" s="101"/>
      <c r="H82" s="101"/>
      <c r="I82" s="101"/>
    </row>
    <row r="83" spans="1:9">
      <c r="A83" s="98"/>
      <c r="B83" s="98"/>
      <c r="C83" s="2"/>
      <c r="D83" s="2"/>
      <c r="E83" s="101"/>
      <c r="F83" s="101"/>
      <c r="G83" s="101"/>
      <c r="H83" s="101"/>
      <c r="I83" s="101"/>
    </row>
    <row r="84" spans="1:9">
      <c r="A84" s="98"/>
      <c r="B84" s="98"/>
      <c r="C84" s="2"/>
      <c r="D84" s="2"/>
      <c r="E84" s="101"/>
      <c r="F84" s="101"/>
      <c r="G84" s="101"/>
      <c r="H84" s="101"/>
      <c r="I84" s="101"/>
    </row>
    <row r="85" spans="1:9">
      <c r="A85" s="98"/>
      <c r="B85" s="98"/>
      <c r="C85" s="2"/>
      <c r="D85" s="2"/>
      <c r="E85" s="101"/>
      <c r="F85" s="101"/>
      <c r="G85" s="101"/>
      <c r="H85" s="101"/>
      <c r="I85" s="101"/>
    </row>
    <row r="86" spans="1:9">
      <c r="A86" s="98"/>
      <c r="B86" s="98"/>
      <c r="C86" s="2"/>
      <c r="D86" s="2"/>
      <c r="E86" s="101"/>
      <c r="F86" s="101"/>
      <c r="G86" s="101"/>
      <c r="H86" s="101"/>
      <c r="I86" s="101"/>
    </row>
    <row r="87" spans="1:9">
      <c r="A87" s="98"/>
      <c r="B87" s="98"/>
      <c r="C87" s="2"/>
      <c r="D87" s="2"/>
      <c r="E87" s="101"/>
      <c r="F87" s="101"/>
      <c r="G87" s="101"/>
      <c r="H87" s="101"/>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101"/>
      <c r="B308" s="101"/>
      <c r="C308" s="140"/>
      <c r="D308" s="140"/>
      <c r="E308" s="101"/>
      <c r="F308" s="101"/>
      <c r="G308" s="101"/>
      <c r="H308" s="101"/>
      <c r="I308" s="101"/>
    </row>
    <row r="309" spans="1:9">
      <c r="A309" s="101"/>
      <c r="B309" s="101"/>
      <c r="C309" s="140"/>
      <c r="D309" s="140"/>
      <c r="E309" s="101"/>
      <c r="F309" s="101"/>
      <c r="G309" s="101"/>
      <c r="H309" s="101"/>
      <c r="I309" s="101"/>
    </row>
    <row r="310" spans="1:9">
      <c r="A310" s="101"/>
      <c r="B310" s="101"/>
      <c r="C310" s="140"/>
      <c r="D310" s="140"/>
      <c r="E310" s="101"/>
      <c r="F310" s="101"/>
      <c r="G310" s="101"/>
      <c r="H310" s="101"/>
      <c r="I310" s="101"/>
    </row>
    <row r="311" spans="1:9">
      <c r="A311" s="101"/>
      <c r="B311" s="101"/>
      <c r="C311" s="140"/>
      <c r="D311" s="140"/>
      <c r="E311" s="101"/>
      <c r="F311" s="101"/>
      <c r="G311" s="101"/>
      <c r="H311" s="101"/>
      <c r="I311" s="101"/>
    </row>
    <row r="312" spans="1:9">
      <c r="A312" s="101"/>
      <c r="B312" s="101"/>
      <c r="C312" s="140"/>
      <c r="D312" s="140"/>
      <c r="E312" s="101"/>
      <c r="F312" s="101"/>
      <c r="G312" s="101"/>
      <c r="H312" s="101"/>
      <c r="I312" s="101"/>
    </row>
    <row r="313" spans="1:9">
      <c r="A313" s="101"/>
      <c r="B313" s="101"/>
      <c r="C313" s="140"/>
      <c r="D313" s="140"/>
      <c r="E313" s="101"/>
      <c r="F313" s="101"/>
      <c r="G313" s="101"/>
      <c r="H313" s="101"/>
      <c r="I313" s="101"/>
    </row>
    <row r="314" spans="1:9">
      <c r="A314" s="101"/>
      <c r="B314" s="101"/>
      <c r="C314" s="140"/>
      <c r="D314" s="140"/>
      <c r="E314" s="101"/>
      <c r="F314" s="101"/>
      <c r="G314" s="101"/>
      <c r="H314" s="101"/>
      <c r="I314" s="101"/>
    </row>
    <row r="315" spans="1:9">
      <c r="A315" s="101"/>
      <c r="B315" s="101"/>
      <c r="C315" s="140"/>
      <c r="D315" s="140"/>
      <c r="E315" s="101"/>
      <c r="F315" s="101"/>
      <c r="G315" s="101"/>
      <c r="H315" s="101"/>
      <c r="I315" s="101"/>
    </row>
    <row r="316" spans="1:9">
      <c r="A316" s="101"/>
      <c r="B316" s="101"/>
      <c r="C316" s="140"/>
      <c r="D316" s="140"/>
      <c r="E316" s="101"/>
      <c r="F316" s="101"/>
      <c r="G316" s="101"/>
      <c r="H316" s="101"/>
      <c r="I316" s="101"/>
    </row>
    <row r="317" spans="1:9">
      <c r="A317" s="101"/>
      <c r="B317" s="101"/>
      <c r="C317" s="140"/>
      <c r="D317" s="140"/>
      <c r="E317" s="101"/>
      <c r="F317" s="101"/>
      <c r="G317" s="101"/>
      <c r="H317" s="101"/>
      <c r="I317" s="101"/>
    </row>
    <row r="318" spans="1:9">
      <c r="A318" s="101"/>
      <c r="B318" s="101"/>
      <c r="C318" s="140"/>
      <c r="D318" s="140"/>
      <c r="E318" s="101"/>
      <c r="F318" s="101"/>
      <c r="G318" s="101"/>
      <c r="H318" s="101"/>
      <c r="I318" s="101"/>
    </row>
    <row r="319" spans="1:9">
      <c r="A319" s="101"/>
      <c r="B319" s="101"/>
      <c r="C319" s="140"/>
      <c r="D319" s="140"/>
      <c r="E319" s="101"/>
      <c r="F319" s="101"/>
      <c r="G319" s="101"/>
      <c r="H319" s="101"/>
      <c r="I319" s="101"/>
    </row>
    <row r="320" spans="1:9">
      <c r="A320" s="101"/>
      <c r="B320" s="101"/>
      <c r="C320" s="140"/>
      <c r="D320" s="140"/>
      <c r="E320" s="101"/>
      <c r="F320" s="101"/>
      <c r="G320" s="101"/>
      <c r="H320" s="101"/>
      <c r="I320" s="101"/>
    </row>
    <row r="321" spans="1:9">
      <c r="A321" s="101"/>
      <c r="B321" s="101"/>
      <c r="C321" s="140"/>
      <c r="D321" s="140"/>
      <c r="E321" s="101"/>
      <c r="F321" s="101"/>
      <c r="G321" s="101"/>
      <c r="H321" s="101"/>
      <c r="I321" s="101"/>
    </row>
    <row r="322" spans="1:9">
      <c r="A322" s="101"/>
      <c r="B322" s="101"/>
      <c r="C322" s="140"/>
      <c r="D322" s="140"/>
      <c r="E322" s="101"/>
      <c r="F322" s="101"/>
      <c r="G322" s="101"/>
      <c r="H322" s="101"/>
      <c r="I322" s="101"/>
    </row>
    <row r="323" spans="1:9">
      <c r="A323" s="101"/>
      <c r="B323" s="101"/>
      <c r="C323" s="140"/>
      <c r="D323" s="140"/>
      <c r="E323" s="101"/>
      <c r="F323" s="101"/>
      <c r="G323" s="101"/>
      <c r="H323" s="101"/>
      <c r="I323" s="101"/>
    </row>
    <row r="324" spans="1:9">
      <c r="A324" s="101"/>
      <c r="B324" s="101"/>
      <c r="C324" s="140"/>
      <c r="D324" s="140"/>
      <c r="E324" s="101"/>
      <c r="F324" s="101"/>
      <c r="G324" s="101"/>
      <c r="H324" s="101"/>
      <c r="I324" s="101"/>
    </row>
    <row r="325" spans="1:9">
      <c r="A325" s="101"/>
      <c r="B325" s="101"/>
      <c r="C325" s="140"/>
      <c r="D325" s="140"/>
      <c r="E325" s="101"/>
      <c r="F325" s="101"/>
      <c r="G325" s="101"/>
      <c r="H325" s="101"/>
      <c r="I325" s="101"/>
    </row>
    <row r="326" spans="1:9">
      <c r="A326" s="101"/>
      <c r="B326" s="101"/>
      <c r="C326" s="140"/>
      <c r="D326" s="140"/>
      <c r="E326" s="101"/>
      <c r="F326" s="101"/>
      <c r="G326" s="101"/>
      <c r="H326" s="101"/>
      <c r="I326" s="101"/>
    </row>
    <row r="327" spans="1:9">
      <c r="A327" s="101"/>
      <c r="B327" s="101"/>
      <c r="C327" s="140"/>
      <c r="D327" s="140"/>
      <c r="E327" s="101"/>
      <c r="F327" s="101"/>
      <c r="G327" s="101"/>
      <c r="H327" s="101"/>
      <c r="I327" s="101"/>
    </row>
    <row r="328" spans="1:9">
      <c r="A328" s="101"/>
      <c r="B328" s="101"/>
      <c r="C328" s="140"/>
      <c r="D328" s="140"/>
      <c r="E328" s="101"/>
      <c r="F328" s="101"/>
      <c r="G328" s="101"/>
      <c r="H328" s="101"/>
      <c r="I328" s="101"/>
    </row>
    <row r="329" spans="1:9">
      <c r="A329" s="101"/>
      <c r="B329" s="101"/>
      <c r="C329" s="140"/>
      <c r="D329" s="140"/>
      <c r="E329" s="101"/>
      <c r="F329" s="101"/>
      <c r="G329" s="101"/>
      <c r="H329" s="101"/>
      <c r="I329" s="101"/>
    </row>
    <row r="330" spans="1:9">
      <c r="A330" s="101"/>
      <c r="B330" s="101"/>
      <c r="C330" s="140"/>
      <c r="D330" s="140"/>
      <c r="E330" s="101"/>
      <c r="F330" s="101"/>
      <c r="G330" s="101"/>
      <c r="H330" s="101"/>
      <c r="I330" s="101"/>
    </row>
    <row r="331" spans="1:9">
      <c r="A331" s="101"/>
      <c r="B331" s="101"/>
      <c r="C331" s="140"/>
      <c r="D331" s="140"/>
      <c r="E331" s="101"/>
      <c r="F331" s="101"/>
      <c r="G331" s="101"/>
      <c r="H331" s="101"/>
      <c r="I331" s="101"/>
    </row>
    <row r="332" spans="1:9">
      <c r="A332" s="101"/>
      <c r="B332" s="101"/>
      <c r="C332" s="140"/>
      <c r="D332" s="140"/>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sheetData>
  <mergeCells count="8">
    <mergeCell ref="A13:C13"/>
    <mergeCell ref="B1:D2"/>
    <mergeCell ref="A7:C7"/>
    <mergeCell ref="A4:C5"/>
    <mergeCell ref="D4:D5"/>
    <mergeCell ref="D7:D12"/>
    <mergeCell ref="A8:C12"/>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29</vt:i4>
      </vt:variant>
    </vt:vector>
  </HeadingPairs>
  <TitlesOfParts>
    <vt:vector size="64"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 </vt:lpstr>
      <vt:lpstr>Část 7 </vt:lpstr>
      <vt:lpstr>Část 7a </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 </vt:lpstr>
      <vt:lpstr>Část 19</vt:lpstr>
      <vt:lpstr>Část 20</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15'!_ftn7</vt:lpstr>
      <vt:lpstr>'Část 15'!_ftn8</vt:lpstr>
      <vt:lpstr>'Část 15'!_ftn9</vt:lpstr>
      <vt:lpstr>'Část 15'!_ftnref1</vt:lpstr>
      <vt:lpstr>'Část 15'!_ftnref11</vt:lpstr>
      <vt:lpstr>'Část 15'!_ftnref12</vt:lpstr>
      <vt:lpstr>'Část 15'!_ftnref13</vt:lpstr>
      <vt:lpstr>'Část 15'!_ftnref14</vt:lpstr>
      <vt:lpstr>'Část 15'!_ftnref15</vt:lpstr>
      <vt:lpstr>'Část 15'!_ftnref16</vt:lpstr>
      <vt:lpstr>'Část 15'!_ftnref2</vt:lpstr>
      <vt:lpstr>'Část 15'!_ftnref3</vt:lpstr>
      <vt:lpstr>'Část 15'!_ftnref4</vt:lpstr>
      <vt:lpstr>'Část 15'!_ftnref5</vt:lpstr>
      <vt:lpstr>'Část 15'!_ftnref6</vt:lpstr>
      <vt:lpstr>'Část 15'!_ftnref9</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KLOUDOVÁ Jana</cp:lastModifiedBy>
  <cp:lastPrinted>2015-04-20T07:28:06Z</cp:lastPrinted>
  <dcterms:created xsi:type="dcterms:W3CDTF">2013-11-15T12:28:00Z</dcterms:created>
  <dcterms:modified xsi:type="dcterms:W3CDTF">2016-04-29T07:47:08Z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